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defaultThemeVersion="166925"/>
  <mc:AlternateContent xmlns:mc="http://schemas.openxmlformats.org/markup-compatibility/2006">
    <mc:Choice Requires="x15">
      <x15ac:absPath xmlns:x15ac="http://schemas.microsoft.com/office/spreadsheetml/2010/11/ac" url="\\Isogep\kozgaz\Közzétételi kötelezettség_OOI Honlap\2019\"/>
    </mc:Choice>
  </mc:AlternateContent>
  <xr:revisionPtr revIDLastSave="0" documentId="13_ncr:1_{A96D3326-BA68-4CB6-BB83-A2961B63D8A3}" xr6:coauthVersionLast="36" xr6:coauthVersionMax="36" xr10:uidLastSave="{00000000-0000-0000-0000-000000000000}"/>
  <bookViews>
    <workbookView xWindow="0" yWindow="0" windowWidth="28800" windowHeight="12195" xr2:uid="{00000000-000D-0000-FFFF-FFFF00000000}"/>
  </bookViews>
  <sheets>
    <sheet name="CT export" sheetId="1" r:id="rId1"/>
  </sheets>
  <calcPr calcId="191029"/>
</workbook>
</file>

<file path=xl/calcChain.xml><?xml version="1.0" encoding="utf-8"?>
<calcChain xmlns="http://schemas.openxmlformats.org/spreadsheetml/2006/main">
  <c r="E3" i="1" l="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2" i="1"/>
</calcChain>
</file>

<file path=xl/sharedStrings.xml><?xml version="1.0" encoding="utf-8"?>
<sst xmlns="http://schemas.openxmlformats.org/spreadsheetml/2006/main" count="1495" uniqueCount="268">
  <si>
    <t>Somogy Megyei Kaposi Mór Oktató Kórház</t>
  </si>
  <si>
    <t>Semmelweis Egyetem</t>
  </si>
  <si>
    <t>MAGYAR TUDOMÁNYOS AKADÉMIA</t>
  </si>
  <si>
    <t>Adásvételi szerződés - izolációs eszközök beszerzése</t>
  </si>
  <si>
    <t>Daganatpathológiai konzíliumok elvégzése</t>
  </si>
  <si>
    <t>META-DON BOSCO TECHNIKUM ÉS SZAKGIMNÁZIUM</t>
  </si>
  <si>
    <t>2. db. vérgázanalizátor karbantartási feladatai  (ABL FLEX)</t>
  </si>
  <si>
    <t>BUFA Budapesti Faipari Termelő és Ker.Kft</t>
  </si>
  <si>
    <t>Casco biztosítás</t>
  </si>
  <si>
    <t>PANGAS HUNGÁRIA KFT</t>
  </si>
  <si>
    <t>terembérlés akkreditált továbbképzés rendezvényéhez</t>
  </si>
  <si>
    <t>NAGY-DEÁK Épületgépészeti Kft.</t>
  </si>
  <si>
    <t>BIO-SCIENCE KFT</t>
  </si>
  <si>
    <t>daganatpathológiai konzíliumok és vizsgálatok elvégzése</t>
  </si>
  <si>
    <t>fémhulladék elszállítása, megvásárlása.</t>
  </si>
  <si>
    <t>Fontanero Építőipari Kft.</t>
  </si>
  <si>
    <t>Kanizsai Dorottya Kórház</t>
  </si>
  <si>
    <t>Molekulásris pathológiai diagnosztikai vizsgálatok</t>
  </si>
  <si>
    <t>Nocospray fertőtlenítő beszerzése (2. db.)</t>
  </si>
  <si>
    <t>PSI CRO Magyarország Kft.</t>
  </si>
  <si>
    <t>Adorján-Tex Konfekcióipari és Kereskedelmi  Kft.</t>
  </si>
  <si>
    <t>molekuláris pathológia diagnosztikai vizsgálatok</t>
  </si>
  <si>
    <t>ROZMARING KFT</t>
  </si>
  <si>
    <t>Kettős vak kiterjesztéses vizsgálat önállóan alkalmazott Herceptin® vagy TX05 hatóanyaggal végzett, a TX05-03 vizsgálati tervben végzett neoadjuváns kezelést és műtéti reszekciót követő adjuváns kezelés biztosítására, és a folyamatos biztonságosság és immunogenitás értékelésére HER2-pozitív korai emlődaganattal diagnosztizált vizsgálati alanyoknál</t>
  </si>
  <si>
    <t>Barkey Plasmatherm készülék megrendelése</t>
  </si>
  <si>
    <t>Fekvő betegek vizsgálata, kezelése</t>
  </si>
  <si>
    <t>Nemzeti Hulladékgazdálkodási Koordináló és Vagyonkezelő Zrt</t>
  </si>
  <si>
    <t>inVentiv Health Clinical UK Ltd.</t>
  </si>
  <si>
    <t>DPC</t>
  </si>
  <si>
    <t>Keszthelyi Kórház</t>
  </si>
  <si>
    <t>GENERALI Biztosító Zrt</t>
  </si>
  <si>
    <t>Maquet műtőasztalhoz 2 db. csészés fejtartó megrendelése</t>
  </si>
  <si>
    <t>Almási Balogh Pál Kórház E.ü. és Szolg.Nonprofit Kft.</t>
  </si>
  <si>
    <t>ICON Clinical Research Ltd.</t>
  </si>
  <si>
    <t>Jávorszky Ödön Kórház</t>
  </si>
  <si>
    <t>Járó - Fekvő betegellátás</t>
  </si>
  <si>
    <t>RTG Terápiás készülék javítása</t>
  </si>
  <si>
    <t>Tanfolyamok minősítése és pontszámajánlással való ellátása - annak közzététele</t>
  </si>
  <si>
    <t>Novartis Hungária Kft.</t>
  </si>
  <si>
    <t>III. fázisú, randomizált, többközpontú, nyílt elrendezésű, nemzetközi, összehasonlító vizsgálat elsővonalú kezelésként adott durvalumab és az általánosan alkalmazott (standard) platinaalapú kemoterápia hatásosságának megállapítására magas PD-L1 expresszióval, előrehaladott nem kissejtes tüdőrákban (NSCLC-ben) szenvedő betegeknél</t>
  </si>
  <si>
    <t>Altatógáz központ cseréje</t>
  </si>
  <si>
    <t>Temesvári Tervező Kft.</t>
  </si>
  <si>
    <t>Prospektív, nemzetközi, többközpontú, II. fázisú vizsgálat a pazopanib hatásosságának, biztonságosságának és életminőségre gyakorolt hatásának értékelésére előrehaladott és/vagy áttétes vesesejtes daganatban szenvedő betegeknél, ellenőrzőpont-gátlóval történő kezelés után</t>
  </si>
  <si>
    <t>Daganatpathológiai konzíliumok vizsgálati elvégzése</t>
  </si>
  <si>
    <t>Szaturált gőzös, 2 ajtós autokláv időszakos javítása, katbantartása. ( Állatház)</t>
  </si>
  <si>
    <t>BioTech Hungary Kft.</t>
  </si>
  <si>
    <t>Vízautomata  karbantartása</t>
  </si>
  <si>
    <t>Orvostechnikai eszközök beszerzése</t>
  </si>
  <si>
    <t>ML6-15 vizsgáló fej</t>
  </si>
  <si>
    <t>COVANCE INC.</t>
  </si>
  <si>
    <t>Delta Systems Kft</t>
  </si>
  <si>
    <t>Egyszer használatos munkaruha</t>
  </si>
  <si>
    <t>Alapfokú éa bővített sugárvédelmi oktatások. SCR-HA-4039 - Plusz pótoktatások!</t>
  </si>
  <si>
    <t>Állami Egészségügyi Ellátó Központ</t>
  </si>
  <si>
    <t>Almási Balogh Pál Kórház</t>
  </si>
  <si>
    <t>Inbody S10 diagnosztikai műszer, állvány, szoftver</t>
  </si>
  <si>
    <t>Ib. fázisú, dóziskereső vizsgálat az anti-PD-L1 antitest avelumabbal együtt adott SMAC-mimetikum Debio 1143 vizsgálatára előrehaladott, szolid rosszindulatú betegséggel és – egy kiterjesztett kohorszban – előrehaladott vagy metasztatikus nem-kissejtes tüdőrákkal (NSCLC) diagnosztizált betegeknél, platinaalapú terápiát követően</t>
  </si>
  <si>
    <t>sugár kezelés végzése, fekvőbetegek részére.</t>
  </si>
  <si>
    <t>1 db. BD Sedi-40 vérsüllyedés automata készülék beszerzése</t>
  </si>
  <si>
    <t>GE Healthcare Magyarország Kft</t>
  </si>
  <si>
    <t>Nyílt elrendezésű, multicentrikus, folytatólagos vizsgálat ahosszú távú biztonságosság értékelésére olyanbetegeknél, akik részt vesznek vagy végig részt vettek aTafinlar (dabrafenib) és/vagy a Mekinist (trametinib) egyNovartis vagy GSK által szponzorált vizsgálatában, ésakiknek a vizsgálatvezető megítélése szerint előnyeszármazik a kezelés folytatásából</t>
  </si>
  <si>
    <t>A Phase 2, Multicenter, Open-Label  Study of INCB050465, a PI3K? Inhibitor, in Relapsed or Refractory Follicular Lymphoma (CITADEL-203)/</t>
  </si>
  <si>
    <t>Z&amp;É-MED KFT</t>
  </si>
  <si>
    <t>GeneTiCA Kft.</t>
  </si>
  <si>
    <t>ANAMED KFT</t>
  </si>
  <si>
    <t>EUROMEDIC TRADING KFT</t>
  </si>
  <si>
    <t>Lőrinczné Táborfi Julianna</t>
  </si>
  <si>
    <t>daganatpathológiai konzíliumok végzése</t>
  </si>
  <si>
    <t>Clovis Oncology, Inc. c/o PRA UK Ltd.</t>
  </si>
  <si>
    <t>East-Audit Zrt</t>
  </si>
  <si>
    <t>Budapesti Műszaki és Gazdaságtudományi Egyetem</t>
  </si>
  <si>
    <t>4 db. konténer bérlete</t>
  </si>
  <si>
    <t>Szabolcs-Szatmár-Bereg M. Kórházak és Egyetemi  Oktatókórház</t>
  </si>
  <si>
    <t>Bayer Hungária Kft.</t>
  </si>
  <si>
    <t>Pázmány Péter Katolikus Egyetem</t>
  </si>
  <si>
    <t>HEKSZ-BIG Kft.</t>
  </si>
  <si>
    <t>Kötelező éves körvizsgálatok</t>
  </si>
  <si>
    <t>Békés Megyei Központi  Kórház</t>
  </si>
  <si>
    <t>Diagon Kft</t>
  </si>
  <si>
    <t>Heim Pál Országos Gyermekgyógyászati Intézet</t>
  </si>
  <si>
    <t>Goldm-bőrkapocs, klipp</t>
  </si>
  <si>
    <t>NAGYA-BULD Bt</t>
  </si>
  <si>
    <t>molekuláris pathológiai és diagnosztikai vizsgálatok végzése</t>
  </si>
  <si>
    <t>Daganatpathológiai konzíliumok eredményei</t>
  </si>
  <si>
    <t>GASTRO BER KFT</t>
  </si>
  <si>
    <t>Borsod-Abaúj-Zemplén Megyei Központi Kórház és Egyetemi O.K.</t>
  </si>
  <si>
    <t>GIF-H185 Videogastroscope bevezető javítása</t>
  </si>
  <si>
    <t>Bűrös és Gombocz Ügyvédi Iroda</t>
  </si>
  <si>
    <t>Elszívófülke megrendelése</t>
  </si>
  <si>
    <t>„„II. FÁZISÚ, NYÍLT VIZSGÁLAT AZ AXITINIBBEL (INLYTA®) EGYÜTT ALKALMAZOTT AVELUMAB (BAVENCIO®) BIZTONSÁGOSSÁGÁNAK ÉS KLINIKAI HATÁSÁNAK ÉRTÉKELÉSÉRE ELŐREHALADOTT VAGY METASZTATIKUS, KORÁBBAN MÁR KEZELT NEM-KISSEJTES TÜDŐRÁKBAN VAGY MÉG NEM KEZELT, CISZPLATIN KEZELÉSRE ALKALMATLAN UROTELIÁLIS RÁKOS BETEGEKNÉL”</t>
  </si>
  <si>
    <t>Jet Travel Kft</t>
  </si>
  <si>
    <t>Phytotec Hungária Bt.</t>
  </si>
  <si>
    <t>SMH TRADE Korlátolt Felelősségű Társaság</t>
  </si>
  <si>
    <t>Makray János</t>
  </si>
  <si>
    <t>Fekvőbetegek részére nyújtott járóbeteg szakellátás.</t>
  </si>
  <si>
    <t>Fudotech Kft</t>
  </si>
  <si>
    <t>TÜDŐGYÓGYINTÉZET TÖRÖKBÁLINT</t>
  </si>
  <si>
    <t>Hitachi Medial Systems Kft</t>
  </si>
  <si>
    <t>Biztonságtechnikai rendszerek időszakos felülvizsgálata, karbantartása és hibaelhárítása</t>
  </si>
  <si>
    <t>Roche (Magyarország) Kft.</t>
  </si>
  <si>
    <t>Fondanzione IRCCS Istituto Nazionale dei Tumori</t>
  </si>
  <si>
    <t>“ARIEL4 (Assessment of Rucaparib In Ovarian CancEr TriaL, a rucaparib értékelése petefészek-karcinóma vizsgalatban): Ill. fázisú multicentrikus randomizált vizsgálat a rucaparibnak kemoterápiával történő összehasonlitására előrehaladott epithelialis petefészek-, petevezeték-vagy primer peritoneális karcinómában szenvedő betegekben”</t>
  </si>
  <si>
    <t>FRESENIUS KABI HUNGARY KFT</t>
  </si>
  <si>
    <t>dagamatpathológiai vizsgálatok</t>
  </si>
  <si>
    <t>GÁZMESTER 96 KFT</t>
  </si>
  <si>
    <t>MiSeq NGS készülék javítása</t>
  </si>
  <si>
    <t>3MED Kft.</t>
  </si>
  <si>
    <t>Magyar Máltai Szeretetszolgálat Egyesület</t>
  </si>
  <si>
    <t>Mölnlycke Health Care Kft</t>
  </si>
  <si>
    <t>Dunapapír-EÜ papirok</t>
  </si>
  <si>
    <t>MSD Pharma Hungary Kft.</t>
  </si>
  <si>
    <t>Randomizált, nyílt, multicentrikus II./III. fázisú vizsgálat a rogaratinib (BAY 1163877) hatásosságának és biztonságosságának értékelésére kemoterápiával összehasonlítva olyan FGFR-pozitív, lokálisan előrehaladott vagy metasztatikus uroteliális karcinómában szenvedő betegeknél, akik korábban platinatartalmú kemoterápiában részesültek</t>
  </si>
  <si>
    <t>Szent Rókus Kórház és Intézményei</t>
  </si>
  <si>
    <t xml:space="preserve"> LAPASDA adatbázis megvalósításához szükséges hanganyagok felvétele 2019.09.30-ig150 db felvétel, 2020.09.30-ig 50 db felvétel készítése, 2021.09.30-ig a kifejlesztett rendszer tesztelése friss hanganyagon.</t>
  </si>
  <si>
    <t>citogenetikai vizsgálatok</t>
  </si>
  <si>
    <t>RADIOMETER MAGYARORSZÁG KFT</t>
  </si>
  <si>
    <t>AKRONOM KFT</t>
  </si>
  <si>
    <t>Janssen - Cilag  Kft.</t>
  </si>
  <si>
    <t>Több központú, egykaros, nyílt címkés, 1b. fázisú vizsgálat lokálisan előrehaladott vagy metastaticus, platinaalapú kemoterápia után progrediáló urothelialis carcinomában szenvedő betegek egy új FGFR3 inhibitorral (B701) (a továbbiakban: “Vizsgálati készítmény”) kombinált pembrolizumabbal való kezelésére</t>
  </si>
  <si>
    <t>CONTAINEX</t>
  </si>
  <si>
    <t>Vikti-Car Kft.</t>
  </si>
  <si>
    <t>molekulásris pathológiai - diagnosztikai vizsgálatok elvégzése.</t>
  </si>
  <si>
    <t>Innoval Solutions Kft</t>
  </si>
  <si>
    <t>3 db fejlámpa vásárlása</t>
  </si>
  <si>
    <t>ClearWater Kft.</t>
  </si>
  <si>
    <t>Saint James Hospital Kft.</t>
  </si>
  <si>
    <t>Adományozási Szerződés</t>
  </si>
  <si>
    <t>Fuji gyártmányú SU-1 TIP ultrahangos processzor javítása</t>
  </si>
  <si>
    <t>Uzsoki Utcai Kórház</t>
  </si>
  <si>
    <t>Biological safety cabinet megrendelése</t>
  </si>
  <si>
    <t>Hő- és füstelvezető rendszer - füstgátló és tűzgátló nyílászárok időszakos felülvizsgálata, karbantartása és hibaelhárítása</t>
  </si>
  <si>
    <t>Happy Business Services Zrt.</t>
  </si>
  <si>
    <t>III. fázisú, randomizált, kettős vak, placebo kontrollos, multicentrikus vizsgálat a standard immunkemoterápiával kombinált intravénás copanlisib (PI3K-gátló) kezelés és a standard immunkemoterápia összehasonlítására relabált indolens B-sejtes non Hodgkin limfómában (iNHL) szenvedő betegeknél – CHRONOS-4</t>
  </si>
  <si>
    <t>Kötelező gépjármű felelősségbiztosítás</t>
  </si>
  <si>
    <t>„III. fázisú, randomizált, nyílt elrendezésű vizsgálat a neoadjuváns terápiaként</t>
  </si>
  <si>
    <t>EPPENDORF Austria GmbH</t>
  </si>
  <si>
    <t>MOLNÁR LIFT KFT</t>
  </si>
  <si>
    <t>J.N.SZ Megyei Hetényi Géza Kórház és Rendelőintézet</t>
  </si>
  <si>
    <t>Urisys 2400 készülék bérlete</t>
  </si>
  <si>
    <t>Labmagister Kft.</t>
  </si>
  <si>
    <t>Welltech Zrt.</t>
  </si>
  <si>
    <t>ABA 2000 Kft.</t>
  </si>
  <si>
    <t>vizsgálatok elvégzése, konzultációk és on-line kapcsolat létesítésének biztosítása.</t>
  </si>
  <si>
    <t>Daganatpathológiai vizsgálatok elvégzése.</t>
  </si>
  <si>
    <t>Industry - Tech Kft.</t>
  </si>
  <si>
    <t>Gábriel Diagnosztika Kft.</t>
  </si>
  <si>
    <t>2 db. Benchmark Ultra IHC/IHS eszköz 24 havi bérlete</t>
  </si>
  <si>
    <t>ABPM-ART KFT</t>
  </si>
  <si>
    <t>Euromedic-elektroda, fonal</t>
  </si>
  <si>
    <t>Különféle izolációs eszközök beszerzése</t>
  </si>
  <si>
    <t>Orvosi és tudományos oktatási szolgáltatás nyújtása.</t>
  </si>
  <si>
    <t>DUNA PAPIR Kft</t>
  </si>
  <si>
    <t>Markhot Ferenc Oktatókórház és Rendelőintézet</t>
  </si>
  <si>
    <t>MÁTRAI  GYÓGYINTÉZET</t>
  </si>
  <si>
    <t>AstraZeneca  Kft</t>
  </si>
  <si>
    <t>PAREXEL International (IRL) Limited</t>
  </si>
  <si>
    <t>Büntetés- Végrehajtás Központi  Kórház</t>
  </si>
  <si>
    <t>NETLOCK KFT</t>
  </si>
  <si>
    <t>Dialab Kft</t>
  </si>
  <si>
    <t>Zala Megyei Szent Rafael Kórház</t>
  </si>
  <si>
    <t>készpénz adományozás</t>
  </si>
  <si>
    <t>A vinfluninnel vagy docetaxellel vagy pembrolizumabbal összehasonlított erdafitinib III. fázisú vizsgálata előrehaladott urothelialis rákban szenvedő és bizonyos FGFR-génaberrációkkal rendelkező betegek körében.</t>
  </si>
  <si>
    <t>Mammográfiás biopsziás asztal</t>
  </si>
  <si>
    <t>1 db. 1400 l  2 ajtós fagyastó beszerzése</t>
  </si>
  <si>
    <t>Ipoly Cipőgyár Kft.</t>
  </si>
  <si>
    <t>Benchmark XT készülék 24 hónapos bérlete</t>
  </si>
  <si>
    <t>Inter-Metal Recycling Kft.</t>
  </si>
  <si>
    <t>NKM Energia Zrt.</t>
  </si>
  <si>
    <t>Lukin Zsófia</t>
  </si>
  <si>
    <t>molekulásris pathológiai diagnosztikai vizsgálatok elvégzése</t>
  </si>
  <si>
    <t>OOI.tanácstrembe egy olaj.vászon festmény elkészítése</t>
  </si>
  <si>
    <t>NanoDrop One Spectophotometer</t>
  </si>
  <si>
    <t>6 db. gyógyszeradagoló pumpa beszerzése</t>
  </si>
  <si>
    <t>Boston Scientific Hellas SA</t>
  </si>
  <si>
    <t>daganatpathológiai konzíliumok</t>
  </si>
  <si>
    <t>Sprinkler- és gázzal oltó rendszer időszakos felülvizsgálata, karbantartása és hibaelhárítása</t>
  </si>
  <si>
    <t>Linde tartálybérleti díj</t>
  </si>
  <si>
    <t>MEDINON KFT</t>
  </si>
  <si>
    <t>Gold Medical Kft</t>
  </si>
  <si>
    <t>„3. Fázisú, randomizált, placebokontrollos klinikai vizsgálat a pembrolizumabbal (MK-3475) együtt vagy anélkül alkalmazott sztereotaktikus sugárterápia (SBRT) biztonságosságának és hatásosságának értékelésére inoperábilis I. vagy IIA stádiumú nem kissejtes tüdőrákban szenvedő (NSCLC) résztvevőknél (KEYNOTE-867)”</t>
  </si>
  <si>
    <t>Fázis II vizsgálat a rituximabbal kombinált Debio 1562 hatásosságának és tolerálhatóságának értékelésére relabált és/ vagy refrakter diffúz nagy B-sejtes limfómában vagy a non-Hodgkin limfómák egyéb formájában szenvedő betegeknél nevű vizsgálat</t>
  </si>
  <si>
    <t>Egészségügyi Szolgáltató Zrt</t>
  </si>
  <si>
    <t>QualiCont Nonprofit Közhasznú Kft.</t>
  </si>
  <si>
    <t>Mediszer Kórháztechnikai és Kereskedelmi Kft.</t>
  </si>
  <si>
    <t>OOI. Gázszolgáltatás</t>
  </si>
  <si>
    <t>Juhász és Makár Orvosi Szolgáltató Bt</t>
  </si>
  <si>
    <t>III. fázisú,  kettős vak,  multicentrikus, randomizált vizsgálat  platina alapú kemoterápiával kombinációban alkalmazott, atezolizumabbal   vagy  placebóval   kiegészített  neoadjuváns  kezelés   hatásosságának  és  biztonságosságának értékelésére reszekálható  II, IIIA  vagy  kiválasztott  IIIB stádiumú nem kissejtes  tüdőrákban  szenvedő betegek esetében.</t>
  </si>
  <si>
    <t>Maszek-Ker Hűtő-Klímagépszerelő Kft.</t>
  </si>
  <si>
    <t>Linde Gáz Magyarország Zrt.</t>
  </si>
  <si>
    <t>Molekuláris pathológiai diagnosztikai vizsgálatok</t>
  </si>
  <si>
    <t>Wattmester Kft.</t>
  </si>
  <si>
    <t>OTKA K124937 (30/32) pályázathoz kapcsolódó együttműködési szerződés, melynek célja CD8+ limfociták apoptózisának meghatározása in vitro irradiált humán vérből az egyéni sugárérzékenység predikciója céljából</t>
  </si>
  <si>
    <t>SMARTme Building Technologies Kft.</t>
  </si>
  <si>
    <t>Közbeszezrzési eljárás lebonyolítási díja - villamos energia beszerzés tárgyában</t>
  </si>
  <si>
    <t>Szemcseppek előállítása betegek részére</t>
  </si>
  <si>
    <t>Randomizált, kettős vak, placebokontrollos, multicentrikus III. fázisú vizsgálat kemoterápiával és bevacizumabbal kombinált durvalumab, majd a durvalumabbal, bevacizumabbal és olaparibbal végzett fenntartó kezelés értékelésére újonnan diagnosztizált, előrehaladott petefészekrákos betegek bevonásával (DUO-O)</t>
  </si>
  <si>
    <t>epMotion 5075 VAC/PC Controller javítása</t>
  </si>
  <si>
    <t xml:space="preserve"> II. FÁZISÚ, RANDOMIZÁLT, AKTÍV KONTROLLOS, MULTICENTRIKUS VIZSGÁLAT A GENOMIKAI PROFILALKOTÁSSAL VEZÉRELT CÉLZOTT TERÁPIA VAGY RÁKELLENES IMMUNTERÁPIA BIZTONSÁGOSSÁGÁNAK ÉS HATÁSOSSÁGÁNAK ÖSSZEHASONLÍTÁSÁRA A PLATINABÁZISÚ KEMOTERÁPIÁVAL SZEMBEN OLYAN ISMERETLEN KIINDULÁSÚ DAGANATBETEGSÉGBEN SZENVEDŐ BETEGEKNÉL, AKIK HÁROM CIKLUS PLATINABÁZISÚ KETTŐS KOMBINÁCIÓVAL VÉGZETT KEMOTERÁPIÁBAN RÉSZESÜLTEK </t>
  </si>
  <si>
    <t>MARS 1200 Biohazard laminaris fülke, munkalap, lámpa</t>
  </si>
  <si>
    <t>CF-H185I videocolonoscope javítása</t>
  </si>
  <si>
    <t>B.Braun Trading Kft.</t>
  </si>
  <si>
    <t>Ész-Ker Zrt.</t>
  </si>
  <si>
    <t>ÁEEK/21909-1/20119 sz szerződés szerint onkológiai szakápoló képzés gyakorlata</t>
  </si>
  <si>
    <t>Deák Jenő Kórház</t>
  </si>
  <si>
    <t>daganatpathológiai konzílium</t>
  </si>
  <si>
    <t>Lares Center Kft.</t>
  </si>
  <si>
    <t>Belső kontroll rendszer és környezet kialakítása - külsős szakértő</t>
  </si>
  <si>
    <t>Országos Korányi Pulmonológiai Intézet</t>
  </si>
  <si>
    <t>Centrifuge 5804 R, adapter</t>
  </si>
  <si>
    <t>Daganatpathológiai konzíliumok</t>
  </si>
  <si>
    <t>Medial Egészségügyi szolgáltató Kft.</t>
  </si>
  <si>
    <t>EUP-C715 vizsgálófej</t>
  </si>
  <si>
    <t>IQVIA RDS Magyarország  Kft.</t>
  </si>
  <si>
    <t>Konyhai hűtőkamrák aggregátorainak működéséhez szükséges szellőzés kiépítése</t>
  </si>
  <si>
    <t>CANBERRA-PACKARD KFT</t>
  </si>
  <si>
    <t>Pécsi Tudományegyetem</t>
  </si>
  <si>
    <t>Gyakorlati képzés letöltése.</t>
  </si>
  <si>
    <t>Haus-Bau Kft.</t>
  </si>
  <si>
    <t>3. fázisú, randomizált, placebokontrollos, kettős vak vizsgálat az áttétes prosztatarákban szenvedő betegek kezelésére abirateron-acetáttal és prednizonnal kombinációban adott niraparib, illetve az abirateron-acetát és prednizon kombinációjának összehasonlítására</t>
  </si>
  <si>
    <t>Bruttó érték</t>
  </si>
  <si>
    <t>Nettó érték</t>
  </si>
  <si>
    <t>Áfa érték</t>
  </si>
  <si>
    <t>Szerződés tárgya</t>
  </si>
  <si>
    <t>Szállító neve</t>
  </si>
  <si>
    <t>Lejárat dátuma</t>
  </si>
  <si>
    <t>Megkötés dátuma</t>
  </si>
  <si>
    <t>NVKP_16_1-2016-00005 számú pályázat könyvvizsgálata</t>
  </si>
  <si>
    <t>hasfalzárók beszerzése</t>
  </si>
  <si>
    <t>kapocskiszedők és fonalak beszerzése</t>
  </si>
  <si>
    <t>önmelegítő takarók beszerzése</t>
  </si>
  <si>
    <t>kórtermi bútorok beszerzése</t>
  </si>
  <si>
    <t>textil beszerzések</t>
  </si>
  <si>
    <t>villamoskiviteli terv előkészítése - mellkassebészeti központ</t>
  </si>
  <si>
    <t>ultrahang helység felújítása - röntgen osztály</t>
  </si>
  <si>
    <t xml:space="preserve">19. épület női ésférfi mellékhelységek felújítása - ÁEEK/54530-002-2018 számú Vismaior támogatás </t>
  </si>
  <si>
    <t xml:space="preserve">villamosenergia szolgáltatás </t>
  </si>
  <si>
    <t>3. épület személylift javítása</t>
  </si>
  <si>
    <t>öltözőhelység felújítás 8-as épület</t>
  </si>
  <si>
    <t>épületautomatikai rendszer karbantartása</t>
  </si>
  <si>
    <t>orvosi szobák kialakítása - 8-as épület félemelet</t>
  </si>
  <si>
    <t>trafóház kiviteli terve</t>
  </si>
  <si>
    <t>hidegvíz és tűzivíz kiviteli tervek</t>
  </si>
  <si>
    <t>klíma kialakítás és beüzemelés - szekvenáló helység</t>
  </si>
  <si>
    <t>orvosi szobák kialakítása - 14-es épület</t>
  </si>
  <si>
    <t>hűtőkamra felújítás - élelmezési blokk</t>
  </si>
  <si>
    <t>gézkazán csere 26-os épület</t>
  </si>
  <si>
    <t xml:space="preserve">oktatási terem kialakítása - szimulátor 2 </t>
  </si>
  <si>
    <t>hidegvíz vezetés részleges cseréje és helyreállítása</t>
  </si>
  <si>
    <t>elszívó rendszer kiegészítése és telepítése</t>
  </si>
  <si>
    <t>vizesblokkok felújítása eszköz és anyagraktárak</t>
  </si>
  <si>
    <t>liftvezérlés cseréje - élelmezési blokk</t>
  </si>
  <si>
    <t>3ép. Földszint helységek átalakítása</t>
  </si>
  <si>
    <t>orvosi könyvtár szoftver licence</t>
  </si>
  <si>
    <t>munkacipők beszerzése</t>
  </si>
  <si>
    <t>gázzal és habbal oltó készülékek leszállítása</t>
  </si>
  <si>
    <t>hulladákszállítás</t>
  </si>
  <si>
    <t>CCTV rendszer felújítása</t>
  </si>
  <si>
    <t xml:space="preserve">fejlesztési tanácsadás </t>
  </si>
  <si>
    <t>közbeszerzési eljárás lefolytatása</t>
  </si>
  <si>
    <t>közbeszerzési díj</t>
  </si>
  <si>
    <t>EMMI 10697/2019/EGST pályázat keretében - szoftverfejlesztés</t>
  </si>
  <si>
    <t>sugárterápiára vonatkozó oktatások</t>
  </si>
  <si>
    <t>oktatás - pszichológiai képzés</t>
  </si>
  <si>
    <t>képalkotó diagnosztikai oktatás</t>
  </si>
  <si>
    <t>falfestési munkálatok - belggyógyászati osztály</t>
  </si>
  <si>
    <t>PVC burkolat csere és csőrepedés utáűni helyreállítási munkálatok</t>
  </si>
  <si>
    <t>szervezeti autentikáció SW tanúsítványmegújítás</t>
  </si>
  <si>
    <t>18-as épület - lapostető javítási munkálatai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</si>
</sst>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H_U_F_-;\-* #,##0.00\ _H_U_F_-;_-* &quot;-&quot;??\ _H_U_F_-;_-@_-"/>
    <numFmt numFmtId="164" formatCode="yyyy\.mm\.dd\."/>
    <numFmt numFmtId="166" formatCode="_-* #,##0\ _H_U_F_-;\-* #,##0\ _H_U_F_-;_-* &quot;-&quot;??\ _H_U_F_-;_-@_-"/>
  </numFmts>
  <fonts count="4">
    <font>
      <sz val="11"/>
      <name val="Calibri"/>
      <charset val="238"/>
    </font>
    <font>
      <sz val="11"/>
      <name val="Calibri"/>
      <charset val="238"/>
    </font>
    <font>
      <sz val="8"/>
      <name val="Times New Roman"/>
      <family val="1"/>
      <charset val="238"/>
    </font>
    <font>
      <b/>
      <sz val="11"/>
      <name val="Times New Roman"/>
      <family val="1"/>
      <charset val="23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1" fontId="0" fillId="0" borderId="0"/>
    <xf numFmtId="43" fontId="1" fillId="0" borderId="0" applyFont="0" applyFill="0" applyBorder="0" applyAlignment="0" applyProtection="0"/>
  </cellStyleXfs>
  <cellXfs count="15">
    <xf numFmtId="1" fontId="0" fillId="0" borderId="0" xfId="0"/>
    <xf numFmtId="164" fontId="3" fillId="0" borderId="1" xfId="0" applyNumberFormat="1" applyFont="1" applyBorder="1" applyAlignment="1">
      <alignment horizontal="center" vertical="center"/>
    </xf>
    <xf numFmtId="166" fontId="3" fillId="0" borderId="1" xfId="1" applyNumberFormat="1" applyFont="1" applyBorder="1" applyAlignment="1">
      <alignment horizontal="center" vertical="center"/>
    </xf>
    <xf numFmtId="1" fontId="3" fillId="0" borderId="1" xfId="0" applyFont="1" applyBorder="1" applyAlignment="1">
      <alignment horizontal="center" vertical="center" wrapText="1"/>
    </xf>
    <xf numFmtId="1" fontId="3" fillId="0" borderId="0" xfId="0" applyFont="1" applyAlignment="1">
      <alignment horizontal="center" vertical="center"/>
    </xf>
    <xf numFmtId="1" fontId="3" fillId="0" borderId="1" xfId="0" applyFont="1" applyFill="1" applyBorder="1" applyAlignment="1">
      <alignment horizontal="center" vertical="center" wrapText="1"/>
    </xf>
    <xf numFmtId="164" fontId="2" fillId="0" borderId="1" xfId="0" applyNumberFormat="1" applyFont="1" applyBorder="1" applyAlignment="1">
      <alignment vertical="center"/>
    </xf>
    <xf numFmtId="166" fontId="2" fillId="0" borderId="1" xfId="1" applyNumberFormat="1" applyFont="1" applyBorder="1" applyAlignment="1">
      <alignment vertical="center"/>
    </xf>
    <xf numFmtId="1" fontId="2" fillId="0" borderId="1" xfId="0" applyFont="1" applyFill="1" applyBorder="1" applyAlignment="1">
      <alignment vertical="center" wrapText="1"/>
    </xf>
    <xf numFmtId="1" fontId="2" fillId="0" borderId="1" xfId="0" applyFont="1" applyBorder="1" applyAlignment="1">
      <alignment vertical="center" wrapText="1"/>
    </xf>
    <xf numFmtId="1" fontId="2" fillId="0" borderId="0" xfId="0" applyFont="1" applyAlignment="1">
      <alignment vertical="center"/>
    </xf>
    <xf numFmtId="164" fontId="2" fillId="0" borderId="0" xfId="0" applyNumberFormat="1" applyFont="1" applyAlignment="1">
      <alignment vertical="center"/>
    </xf>
    <xf numFmtId="166" fontId="2" fillId="0" borderId="0" xfId="1" applyNumberFormat="1" applyFont="1" applyAlignment="1">
      <alignment vertical="center"/>
    </xf>
    <xf numFmtId="1" fontId="2" fillId="0" borderId="0" xfId="0" applyFont="1" applyFill="1" applyAlignment="1">
      <alignment vertical="center" wrapText="1"/>
    </xf>
    <xf numFmtId="1" fontId="2" fillId="0" borderId="0" xfId="0" applyFont="1" applyAlignment="1">
      <alignment vertical="center" wrapText="1"/>
    </xf>
  </cellXfs>
  <cellStyles count="2">
    <cellStyle name="Ezres" xfId="1" builtinId="3"/>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9"/>
  <sheetViews>
    <sheetView tabSelected="1" workbookViewId="0">
      <pane xSplit="1" ySplit="1" topLeftCell="B62" activePane="bottomRight" state="frozen"/>
      <selection pane="topRight" activeCell="B1" sqref="B1"/>
      <selection pane="bottomLeft" activeCell="A2" sqref="A2"/>
      <selection pane="bottomRight" sqref="A1:XFD1048576"/>
    </sheetView>
  </sheetViews>
  <sheetFormatPr defaultColWidth="8.85546875" defaultRowHeight="11.25"/>
  <cols>
    <col min="1" max="1" width="16.42578125" style="11" customWidth="1"/>
    <col min="2" max="2" width="13.7109375" style="11" customWidth="1"/>
    <col min="3" max="3" width="19.28515625" style="12" bestFit="1" customWidth="1"/>
    <col min="4" max="4" width="17.7109375" style="12" bestFit="1" customWidth="1"/>
    <col min="5" max="5" width="19.28515625" style="12" bestFit="1" customWidth="1"/>
    <col min="6" max="6" width="40" style="13" customWidth="1"/>
    <col min="7" max="7" width="40" style="14" customWidth="1"/>
    <col min="8" max="16384" width="8.85546875" style="10"/>
  </cols>
  <sheetData>
    <row r="1" spans="1:7" s="4" customFormat="1" ht="14.25">
      <c r="A1" s="1" t="s">
        <v>225</v>
      </c>
      <c r="B1" s="1" t="s">
        <v>224</v>
      </c>
      <c r="C1" s="2" t="s">
        <v>220</v>
      </c>
      <c r="D1" s="2" t="s">
        <v>221</v>
      </c>
      <c r="E1" s="2" t="s">
        <v>219</v>
      </c>
      <c r="F1" s="5" t="s">
        <v>222</v>
      </c>
      <c r="G1" s="3" t="s">
        <v>223</v>
      </c>
    </row>
    <row r="2" spans="1:7" s="10" customFormat="1">
      <c r="A2" s="6">
        <v>43368</v>
      </c>
      <c r="B2" s="6">
        <v>43830</v>
      </c>
      <c r="C2" s="7">
        <v>134400</v>
      </c>
      <c r="D2" s="7">
        <v>0</v>
      </c>
      <c r="E2" s="7">
        <f>SUM(C2:D2)</f>
        <v>134400</v>
      </c>
      <c r="F2" s="8" t="s">
        <v>76</v>
      </c>
      <c r="G2" s="9" t="s">
        <v>182</v>
      </c>
    </row>
    <row r="3" spans="1:7" s="10" customFormat="1" ht="22.5">
      <c r="A3" s="6">
        <v>43482</v>
      </c>
      <c r="B3" s="6">
        <v>43525</v>
      </c>
      <c r="C3" s="7">
        <v>650000</v>
      </c>
      <c r="D3" s="7">
        <v>175500</v>
      </c>
      <c r="E3" s="7">
        <f t="shared" ref="E3:E33" si="0">SUM(C3:D3)</f>
        <v>825500</v>
      </c>
      <c r="F3" s="8" t="s">
        <v>226</v>
      </c>
      <c r="G3" s="9" t="s">
        <v>69</v>
      </c>
    </row>
    <row r="4" spans="1:7" s="10" customFormat="1" ht="22.5">
      <c r="A4" s="6">
        <v>43525</v>
      </c>
      <c r="B4" s="6">
        <v>43861</v>
      </c>
      <c r="C4" s="7">
        <v>4320000</v>
      </c>
      <c r="D4" s="7">
        <v>0</v>
      </c>
      <c r="E4" s="7">
        <f t="shared" si="0"/>
        <v>4320000</v>
      </c>
      <c r="F4" s="8" t="s">
        <v>206</v>
      </c>
      <c r="G4" s="9" t="s">
        <v>120</v>
      </c>
    </row>
    <row r="5" spans="1:7" s="10" customFormat="1">
      <c r="A5" s="6">
        <v>43594</v>
      </c>
      <c r="B5" s="6">
        <v>43631</v>
      </c>
      <c r="C5" s="7">
        <v>350000</v>
      </c>
      <c r="D5" s="7">
        <v>0</v>
      </c>
      <c r="E5" s="7">
        <f t="shared" si="0"/>
        <v>350000</v>
      </c>
      <c r="F5" s="8" t="s">
        <v>170</v>
      </c>
      <c r="G5" s="9" t="s">
        <v>93</v>
      </c>
    </row>
    <row r="6" spans="1:7" s="10" customFormat="1" ht="22.5">
      <c r="A6" s="6">
        <v>43605</v>
      </c>
      <c r="B6" s="6">
        <v>43830</v>
      </c>
      <c r="C6" s="7">
        <v>536000</v>
      </c>
      <c r="D6" s="7">
        <v>0</v>
      </c>
      <c r="E6" s="7">
        <f t="shared" si="0"/>
        <v>536000</v>
      </c>
      <c r="F6" s="8" t="s">
        <v>52</v>
      </c>
      <c r="G6" s="9" t="s">
        <v>185</v>
      </c>
    </row>
    <row r="7" spans="1:7" s="10" customFormat="1">
      <c r="A7" s="6">
        <v>43472</v>
      </c>
      <c r="B7" s="6">
        <v>43890</v>
      </c>
      <c r="C7" s="7">
        <v>2748500</v>
      </c>
      <c r="D7" s="7">
        <v>742095</v>
      </c>
      <c r="E7" s="7">
        <f t="shared" si="0"/>
        <v>3490595</v>
      </c>
      <c r="F7" s="8" t="s">
        <v>148</v>
      </c>
      <c r="G7" s="9" t="s">
        <v>65</v>
      </c>
    </row>
    <row r="8" spans="1:7" s="10" customFormat="1">
      <c r="A8" s="6">
        <v>43472</v>
      </c>
      <c r="B8" s="6">
        <v>43830</v>
      </c>
      <c r="C8" s="7">
        <v>102592</v>
      </c>
      <c r="D8" s="7">
        <v>27700</v>
      </c>
      <c r="E8" s="7">
        <f t="shared" si="0"/>
        <v>130292</v>
      </c>
      <c r="F8" s="8" t="s">
        <v>227</v>
      </c>
      <c r="G8" s="9" t="s">
        <v>200</v>
      </c>
    </row>
    <row r="9" spans="1:7" s="10" customFormat="1">
      <c r="A9" s="6">
        <v>43472</v>
      </c>
      <c r="B9" s="6">
        <v>43830</v>
      </c>
      <c r="C9" s="7">
        <v>2560200</v>
      </c>
      <c r="D9" s="7">
        <v>691254</v>
      </c>
      <c r="E9" s="7">
        <f t="shared" si="0"/>
        <v>3251454</v>
      </c>
      <c r="F9" s="8" t="s">
        <v>228</v>
      </c>
      <c r="G9" s="9" t="s">
        <v>106</v>
      </c>
    </row>
    <row r="10" spans="1:7" s="10" customFormat="1">
      <c r="A10" s="6">
        <v>43472</v>
      </c>
      <c r="B10" s="6">
        <v>43830</v>
      </c>
      <c r="C10" s="7">
        <v>1050000</v>
      </c>
      <c r="D10" s="7">
        <v>283500</v>
      </c>
      <c r="E10" s="7">
        <f t="shared" si="0"/>
        <v>1333500</v>
      </c>
      <c r="F10" s="8" t="s">
        <v>229</v>
      </c>
      <c r="G10" s="9" t="s">
        <v>108</v>
      </c>
    </row>
    <row r="11" spans="1:7" s="10" customFormat="1">
      <c r="A11" s="6">
        <v>43472</v>
      </c>
      <c r="B11" s="6">
        <v>43890</v>
      </c>
      <c r="C11" s="7">
        <v>1222550</v>
      </c>
      <c r="D11" s="7">
        <v>330089</v>
      </c>
      <c r="E11" s="7">
        <f t="shared" si="0"/>
        <v>1552639</v>
      </c>
      <c r="F11" s="8" t="s">
        <v>80</v>
      </c>
      <c r="G11" s="9" t="s">
        <v>178</v>
      </c>
    </row>
    <row r="12" spans="1:7" s="10" customFormat="1">
      <c r="A12" s="6">
        <v>43619</v>
      </c>
      <c r="B12" s="6">
        <v>43890</v>
      </c>
      <c r="C12" s="7">
        <v>1005826</v>
      </c>
      <c r="D12" s="7">
        <v>271573</v>
      </c>
      <c r="E12" s="7">
        <f t="shared" si="0"/>
        <v>1277399</v>
      </c>
      <c r="F12" s="8" t="s">
        <v>51</v>
      </c>
      <c r="G12" s="9" t="s">
        <v>20</v>
      </c>
    </row>
    <row r="13" spans="1:7" s="10" customFormat="1">
      <c r="A13" s="6">
        <v>43617</v>
      </c>
      <c r="B13" s="6">
        <v>43675</v>
      </c>
      <c r="C13" s="7">
        <v>2557454</v>
      </c>
      <c r="D13" s="7">
        <v>690513</v>
      </c>
      <c r="E13" s="7">
        <f t="shared" si="0"/>
        <v>3247967</v>
      </c>
      <c r="F13" s="8" t="s">
        <v>230</v>
      </c>
      <c r="G13" s="9" t="s">
        <v>7</v>
      </c>
    </row>
    <row r="14" spans="1:7" s="10" customFormat="1">
      <c r="A14" s="6">
        <v>43650</v>
      </c>
      <c r="B14" s="6">
        <v>44012</v>
      </c>
      <c r="C14" s="7">
        <v>3860034</v>
      </c>
      <c r="D14" s="7">
        <v>1042209</v>
      </c>
      <c r="E14" s="7">
        <f t="shared" si="0"/>
        <v>4902243</v>
      </c>
      <c r="F14" s="8" t="s">
        <v>149</v>
      </c>
      <c r="G14" s="9" t="s">
        <v>131</v>
      </c>
    </row>
    <row r="15" spans="1:7" s="10" customFormat="1">
      <c r="A15" s="6">
        <v>43678</v>
      </c>
      <c r="B15" s="6">
        <v>44043</v>
      </c>
      <c r="C15" s="7">
        <v>507832</v>
      </c>
      <c r="D15" s="7">
        <v>137115</v>
      </c>
      <c r="E15" s="7">
        <f t="shared" si="0"/>
        <v>644947</v>
      </c>
      <c r="F15" s="8" t="s">
        <v>3</v>
      </c>
      <c r="G15" s="9" t="s">
        <v>92</v>
      </c>
    </row>
    <row r="16" spans="1:7" s="10" customFormat="1">
      <c r="A16" s="6">
        <v>43678</v>
      </c>
      <c r="B16" s="6">
        <v>44043</v>
      </c>
      <c r="C16" s="7">
        <v>2426231</v>
      </c>
      <c r="D16" s="7">
        <v>655082</v>
      </c>
      <c r="E16" s="7">
        <f t="shared" si="0"/>
        <v>3081313</v>
      </c>
      <c r="F16" s="8" t="s">
        <v>109</v>
      </c>
      <c r="G16" s="9" t="s">
        <v>151</v>
      </c>
    </row>
    <row r="17" spans="1:7" s="10" customFormat="1">
      <c r="A17" s="6">
        <v>43678</v>
      </c>
      <c r="B17" s="6">
        <v>43830</v>
      </c>
      <c r="C17" s="7">
        <v>199024</v>
      </c>
      <c r="D17" s="7">
        <v>53736</v>
      </c>
      <c r="E17" s="7">
        <f t="shared" si="0"/>
        <v>252760</v>
      </c>
      <c r="F17" s="8" t="s">
        <v>231</v>
      </c>
      <c r="G17" s="9" t="s">
        <v>20</v>
      </c>
    </row>
    <row r="18" spans="1:7" s="10" customFormat="1" ht="22.5">
      <c r="A18" s="6">
        <v>43446</v>
      </c>
      <c r="B18" s="6">
        <v>43585</v>
      </c>
      <c r="C18" s="7">
        <v>2820000</v>
      </c>
      <c r="D18" s="7">
        <v>761400</v>
      </c>
      <c r="E18" s="7">
        <f t="shared" si="0"/>
        <v>3581400</v>
      </c>
      <c r="F18" s="8" t="s">
        <v>232</v>
      </c>
      <c r="G18" s="9" t="s">
        <v>95</v>
      </c>
    </row>
    <row r="19" spans="1:7" s="10" customFormat="1">
      <c r="A19" s="6">
        <v>43451</v>
      </c>
      <c r="B19" s="6">
        <v>43505</v>
      </c>
      <c r="C19" s="7">
        <v>1119544</v>
      </c>
      <c r="D19" s="7">
        <v>302277</v>
      </c>
      <c r="E19" s="7">
        <f t="shared" si="0"/>
        <v>1421821</v>
      </c>
      <c r="F19" s="8" t="s">
        <v>233</v>
      </c>
      <c r="G19" s="9" t="s">
        <v>217</v>
      </c>
    </row>
    <row r="20" spans="1:7" s="10" customFormat="1" ht="22.5">
      <c r="A20" s="6">
        <v>43451</v>
      </c>
      <c r="B20" s="6">
        <v>43544</v>
      </c>
      <c r="C20" s="7">
        <v>2302969</v>
      </c>
      <c r="D20" s="7">
        <v>621802</v>
      </c>
      <c r="E20" s="7">
        <f t="shared" si="0"/>
        <v>2924771</v>
      </c>
      <c r="F20" s="8" t="s">
        <v>234</v>
      </c>
      <c r="G20" s="9" t="s">
        <v>81</v>
      </c>
    </row>
    <row r="21" spans="1:7" s="10" customFormat="1">
      <c r="A21" s="6">
        <v>43466</v>
      </c>
      <c r="B21" s="6"/>
      <c r="C21" s="7">
        <v>3432000</v>
      </c>
      <c r="D21" s="7">
        <v>926640</v>
      </c>
      <c r="E21" s="7">
        <f t="shared" si="0"/>
        <v>4358640</v>
      </c>
      <c r="F21" s="8" t="s">
        <v>184</v>
      </c>
      <c r="G21" s="9" t="s">
        <v>167</v>
      </c>
    </row>
    <row r="22" spans="1:7" s="10" customFormat="1">
      <c r="A22" s="6">
        <v>43318</v>
      </c>
      <c r="B22" s="6">
        <v>43861</v>
      </c>
      <c r="C22" s="7">
        <v>732834</v>
      </c>
      <c r="D22" s="7">
        <v>197866</v>
      </c>
      <c r="E22" s="7">
        <f t="shared" si="0"/>
        <v>930700</v>
      </c>
      <c r="F22" s="8" t="s">
        <v>235</v>
      </c>
      <c r="G22" s="9" t="s">
        <v>181</v>
      </c>
    </row>
    <row r="23" spans="1:7" s="10" customFormat="1">
      <c r="A23" s="6">
        <v>43507</v>
      </c>
      <c r="B23" s="6">
        <v>43570</v>
      </c>
      <c r="C23" s="7">
        <v>2650000</v>
      </c>
      <c r="D23" s="7">
        <v>715500</v>
      </c>
      <c r="E23" s="7">
        <f t="shared" si="0"/>
        <v>3365500</v>
      </c>
      <c r="F23" s="8" t="s">
        <v>36</v>
      </c>
      <c r="G23" s="9" t="s">
        <v>214</v>
      </c>
    </row>
    <row r="24" spans="1:7" s="10" customFormat="1">
      <c r="A24" s="6">
        <v>43515</v>
      </c>
      <c r="B24" s="6">
        <v>43585</v>
      </c>
      <c r="C24" s="7">
        <v>2418772</v>
      </c>
      <c r="D24" s="7">
        <v>653068</v>
      </c>
      <c r="E24" s="7">
        <f t="shared" si="0"/>
        <v>3071840</v>
      </c>
      <c r="F24" s="8" t="s">
        <v>47</v>
      </c>
      <c r="G24" s="9" t="s">
        <v>64</v>
      </c>
    </row>
    <row r="25" spans="1:7" s="10" customFormat="1">
      <c r="A25" s="6">
        <v>43522</v>
      </c>
      <c r="B25" s="6">
        <v>43585</v>
      </c>
      <c r="C25" s="7">
        <v>1891000</v>
      </c>
      <c r="D25" s="7">
        <v>510570</v>
      </c>
      <c r="E25" s="7">
        <f t="shared" si="0"/>
        <v>2401570</v>
      </c>
      <c r="F25" s="8" t="s">
        <v>40</v>
      </c>
      <c r="G25" s="9" t="s">
        <v>9</v>
      </c>
    </row>
    <row r="26" spans="1:7" s="10" customFormat="1">
      <c r="A26" s="6">
        <v>43550</v>
      </c>
      <c r="B26" s="6">
        <v>43598</v>
      </c>
      <c r="C26" s="7">
        <v>2009680</v>
      </c>
      <c r="D26" s="7">
        <v>542614</v>
      </c>
      <c r="E26" s="7">
        <f t="shared" si="0"/>
        <v>2552294</v>
      </c>
      <c r="F26" s="8" t="s">
        <v>236</v>
      </c>
      <c r="G26" s="9" t="s">
        <v>136</v>
      </c>
    </row>
    <row r="27" spans="1:7" s="10" customFormat="1">
      <c r="A27" s="6">
        <v>43518</v>
      </c>
      <c r="B27" s="6">
        <v>43585</v>
      </c>
      <c r="C27" s="7">
        <v>1680000</v>
      </c>
      <c r="D27" s="7">
        <v>453600</v>
      </c>
      <c r="E27" s="7">
        <f t="shared" si="0"/>
        <v>2133600</v>
      </c>
      <c r="F27" s="8" t="s">
        <v>18</v>
      </c>
      <c r="G27" s="9" t="s">
        <v>210</v>
      </c>
    </row>
    <row r="28" spans="1:7" s="10" customFormat="1" ht="22.5">
      <c r="A28" s="6">
        <v>43556</v>
      </c>
      <c r="B28" s="6">
        <v>43921</v>
      </c>
      <c r="C28" s="7">
        <v>631000</v>
      </c>
      <c r="D28" s="7">
        <v>170371</v>
      </c>
      <c r="E28" s="7">
        <f t="shared" si="0"/>
        <v>801371</v>
      </c>
      <c r="F28" s="8" t="s">
        <v>44</v>
      </c>
      <c r="G28" s="9" t="s">
        <v>116</v>
      </c>
    </row>
    <row r="29" spans="1:7" s="10" customFormat="1" ht="22.5">
      <c r="A29" s="6">
        <v>43517</v>
      </c>
      <c r="B29" s="6">
        <v>43890</v>
      </c>
      <c r="C29" s="7">
        <v>1234680</v>
      </c>
      <c r="D29" s="7">
        <v>333364</v>
      </c>
      <c r="E29" s="7">
        <f t="shared" si="0"/>
        <v>1568044</v>
      </c>
      <c r="F29" s="8" t="s">
        <v>6</v>
      </c>
      <c r="G29" s="9" t="s">
        <v>115</v>
      </c>
    </row>
    <row r="30" spans="1:7" s="10" customFormat="1">
      <c r="A30" s="6">
        <v>43535</v>
      </c>
      <c r="B30" s="6">
        <v>44286</v>
      </c>
      <c r="C30" s="7">
        <v>24000</v>
      </c>
      <c r="D30" s="7">
        <v>6480</v>
      </c>
      <c r="E30" s="7">
        <f t="shared" si="0"/>
        <v>30480</v>
      </c>
      <c r="F30" s="8" t="s">
        <v>138</v>
      </c>
      <c r="G30" s="9" t="s">
        <v>99</v>
      </c>
    </row>
    <row r="31" spans="1:7" s="10" customFormat="1">
      <c r="A31" s="6">
        <v>43535</v>
      </c>
      <c r="B31" s="6">
        <v>44286</v>
      </c>
      <c r="C31" s="7">
        <v>1200000</v>
      </c>
      <c r="D31" s="7">
        <v>324000</v>
      </c>
      <c r="E31" s="7">
        <f t="shared" si="0"/>
        <v>1524000</v>
      </c>
      <c r="F31" s="8" t="s">
        <v>165</v>
      </c>
      <c r="G31" s="9" t="s">
        <v>99</v>
      </c>
    </row>
    <row r="32" spans="1:7" s="10" customFormat="1">
      <c r="A32" s="6">
        <v>43535</v>
      </c>
      <c r="B32" s="6">
        <v>44286</v>
      </c>
      <c r="C32" s="7">
        <v>720000</v>
      </c>
      <c r="D32" s="7">
        <v>194400</v>
      </c>
      <c r="E32" s="7">
        <f t="shared" si="0"/>
        <v>914400</v>
      </c>
      <c r="F32" s="8" t="s">
        <v>146</v>
      </c>
      <c r="G32" s="9" t="s">
        <v>99</v>
      </c>
    </row>
    <row r="33" spans="1:7" s="10" customFormat="1" ht="12" customHeight="1">
      <c r="A33" s="6">
        <v>43556</v>
      </c>
      <c r="B33" s="6">
        <v>43830</v>
      </c>
      <c r="C33" s="7">
        <v>118800</v>
      </c>
      <c r="D33" s="7">
        <v>32076</v>
      </c>
      <c r="E33" s="7">
        <f t="shared" si="0"/>
        <v>150876</v>
      </c>
      <c r="F33" s="8" t="s">
        <v>46</v>
      </c>
      <c r="G33" s="9" t="s">
        <v>124</v>
      </c>
    </row>
    <row r="34" spans="1:7" s="10" customFormat="1">
      <c r="A34" s="6">
        <v>43599</v>
      </c>
      <c r="B34" s="6">
        <v>43644</v>
      </c>
      <c r="C34" s="7">
        <v>3307085</v>
      </c>
      <c r="D34" s="7">
        <v>892913</v>
      </c>
      <c r="E34" s="7">
        <f t="shared" ref="E34:E66" si="1">SUM(C34:D34)</f>
        <v>4199998</v>
      </c>
      <c r="F34" s="8" t="s">
        <v>237</v>
      </c>
      <c r="G34" s="9" t="s">
        <v>11</v>
      </c>
    </row>
    <row r="35" spans="1:7" s="10" customFormat="1">
      <c r="A35" s="6">
        <v>43606</v>
      </c>
      <c r="B35" s="6">
        <v>43646</v>
      </c>
      <c r="C35" s="7">
        <v>1573344</v>
      </c>
      <c r="D35" s="7">
        <v>424803</v>
      </c>
      <c r="E35" s="7">
        <f t="shared" si="1"/>
        <v>1998147</v>
      </c>
      <c r="F35" s="8" t="s">
        <v>31</v>
      </c>
      <c r="G35" s="9" t="s">
        <v>183</v>
      </c>
    </row>
    <row r="36" spans="1:7" s="10" customFormat="1">
      <c r="A36" s="6">
        <v>43600</v>
      </c>
      <c r="B36" s="6">
        <v>43861</v>
      </c>
      <c r="C36" s="7">
        <v>1601392</v>
      </c>
      <c r="D36" s="7">
        <v>432376</v>
      </c>
      <c r="E36" s="7">
        <f t="shared" si="1"/>
        <v>2033768</v>
      </c>
      <c r="F36" s="8" t="s">
        <v>238</v>
      </c>
      <c r="G36" s="9" t="s">
        <v>140</v>
      </c>
    </row>
    <row r="37" spans="1:7" s="10" customFormat="1">
      <c r="A37" s="6">
        <v>43556</v>
      </c>
      <c r="B37" s="6">
        <v>43861</v>
      </c>
      <c r="C37" s="7">
        <v>450000</v>
      </c>
      <c r="D37" s="7">
        <v>121500</v>
      </c>
      <c r="E37" s="7">
        <f t="shared" si="1"/>
        <v>571500</v>
      </c>
      <c r="F37" s="8" t="s">
        <v>176</v>
      </c>
      <c r="G37" s="9" t="s">
        <v>188</v>
      </c>
    </row>
    <row r="38" spans="1:7" s="10" customFormat="1">
      <c r="A38" s="6">
        <v>43606</v>
      </c>
      <c r="B38" s="6">
        <v>43697</v>
      </c>
      <c r="C38" s="7">
        <v>2012335</v>
      </c>
      <c r="D38" s="7">
        <v>543330</v>
      </c>
      <c r="E38" s="7">
        <f t="shared" si="1"/>
        <v>2555665</v>
      </c>
      <c r="F38" s="8" t="s">
        <v>239</v>
      </c>
      <c r="G38" s="9" t="s">
        <v>15</v>
      </c>
    </row>
    <row r="39" spans="1:7" s="10" customFormat="1">
      <c r="A39" s="6">
        <v>43615</v>
      </c>
      <c r="B39" s="6">
        <v>43698</v>
      </c>
      <c r="C39" s="7">
        <v>1350000</v>
      </c>
      <c r="D39" s="7">
        <v>364500</v>
      </c>
      <c r="E39" s="7">
        <f t="shared" si="1"/>
        <v>1714500</v>
      </c>
      <c r="F39" s="8" t="s">
        <v>240</v>
      </c>
      <c r="G39" s="9" t="s">
        <v>190</v>
      </c>
    </row>
    <row r="40" spans="1:7" s="10" customFormat="1">
      <c r="A40" s="6">
        <v>43616</v>
      </c>
      <c r="B40" s="6">
        <v>43861</v>
      </c>
      <c r="C40" s="7">
        <v>3180000</v>
      </c>
      <c r="D40" s="7">
        <v>858600</v>
      </c>
      <c r="E40" s="7">
        <f t="shared" si="1"/>
        <v>4038600</v>
      </c>
      <c r="F40" s="8" t="s">
        <v>241</v>
      </c>
      <c r="G40" s="9" t="s">
        <v>41</v>
      </c>
    </row>
    <row r="41" spans="1:7" s="10" customFormat="1">
      <c r="A41" s="6">
        <v>43620</v>
      </c>
      <c r="B41" s="6">
        <v>43656</v>
      </c>
      <c r="C41" s="7">
        <v>1456800</v>
      </c>
      <c r="D41" s="7">
        <v>393336</v>
      </c>
      <c r="E41" s="7">
        <f t="shared" si="1"/>
        <v>1850136</v>
      </c>
      <c r="F41" s="8" t="s">
        <v>242</v>
      </c>
      <c r="G41" s="9" t="s">
        <v>75</v>
      </c>
    </row>
    <row r="42" spans="1:7" s="10" customFormat="1" ht="22.5">
      <c r="A42" s="6">
        <v>43633</v>
      </c>
      <c r="B42" s="6">
        <v>43708</v>
      </c>
      <c r="C42" s="7">
        <v>1263400</v>
      </c>
      <c r="D42" s="7">
        <v>0</v>
      </c>
      <c r="E42" s="7">
        <f t="shared" si="1"/>
        <v>1263400</v>
      </c>
      <c r="F42" s="8" t="s">
        <v>213</v>
      </c>
      <c r="G42" s="9" t="s">
        <v>187</v>
      </c>
    </row>
    <row r="43" spans="1:7" s="10" customFormat="1">
      <c r="A43" s="6">
        <v>43629</v>
      </c>
      <c r="B43" s="6">
        <v>43684</v>
      </c>
      <c r="C43" s="7">
        <v>1243197</v>
      </c>
      <c r="D43" s="7">
        <v>335663</v>
      </c>
      <c r="E43" s="7">
        <f t="shared" si="1"/>
        <v>1578860</v>
      </c>
      <c r="F43" s="8" t="s">
        <v>243</v>
      </c>
      <c r="G43" s="9" t="s">
        <v>15</v>
      </c>
    </row>
    <row r="44" spans="1:7" s="10" customFormat="1">
      <c r="A44" s="6">
        <v>43657</v>
      </c>
      <c r="B44" s="6">
        <v>43707</v>
      </c>
      <c r="C44" s="7">
        <v>4510610</v>
      </c>
      <c r="D44" s="7">
        <v>0</v>
      </c>
      <c r="E44" s="7">
        <f t="shared" si="1"/>
        <v>4510610</v>
      </c>
      <c r="F44" s="8" t="s">
        <v>244</v>
      </c>
      <c r="G44" s="9" t="s">
        <v>187</v>
      </c>
    </row>
    <row r="45" spans="1:7" s="10" customFormat="1" ht="22.5">
      <c r="A45" s="6">
        <v>43654</v>
      </c>
      <c r="B45" s="6">
        <v>43738</v>
      </c>
      <c r="C45" s="7">
        <v>1113400</v>
      </c>
      <c r="D45" s="7">
        <v>300618</v>
      </c>
      <c r="E45" s="7">
        <f t="shared" si="1"/>
        <v>1414018</v>
      </c>
      <c r="F45" s="8" t="s">
        <v>127</v>
      </c>
      <c r="G45" s="9" t="s">
        <v>177</v>
      </c>
    </row>
    <row r="46" spans="1:7" s="10" customFormat="1">
      <c r="A46" s="6">
        <v>43662</v>
      </c>
      <c r="B46" s="6">
        <v>43708</v>
      </c>
      <c r="C46" s="7">
        <v>3239880</v>
      </c>
      <c r="D46" s="7">
        <v>874768</v>
      </c>
      <c r="E46" s="7">
        <f t="shared" si="1"/>
        <v>4114648</v>
      </c>
      <c r="F46" s="8" t="s">
        <v>267</v>
      </c>
      <c r="G46" s="9" t="s">
        <v>141</v>
      </c>
    </row>
    <row r="47" spans="1:7" s="10" customFormat="1">
      <c r="A47" s="6">
        <v>43683</v>
      </c>
      <c r="B47" s="6">
        <v>43768</v>
      </c>
      <c r="C47" s="7">
        <v>2060275</v>
      </c>
      <c r="D47" s="7">
        <v>556274</v>
      </c>
      <c r="E47" s="7">
        <f t="shared" si="1"/>
        <v>2616549</v>
      </c>
      <c r="F47" s="8" t="s">
        <v>245</v>
      </c>
      <c r="G47" s="9" t="s">
        <v>11</v>
      </c>
    </row>
    <row r="48" spans="1:7" s="10" customFormat="1">
      <c r="A48" s="6">
        <v>43679</v>
      </c>
      <c r="B48" s="6">
        <v>43735</v>
      </c>
      <c r="C48" s="7">
        <v>2805746</v>
      </c>
      <c r="D48" s="7">
        <v>757551</v>
      </c>
      <c r="E48" s="7">
        <f t="shared" si="1"/>
        <v>3563297</v>
      </c>
      <c r="F48" s="8" t="s">
        <v>264</v>
      </c>
      <c r="G48" s="9" t="s">
        <v>217</v>
      </c>
    </row>
    <row r="49" spans="1:7" s="10" customFormat="1">
      <c r="A49" s="6">
        <v>43700</v>
      </c>
      <c r="B49" s="6">
        <v>43731</v>
      </c>
      <c r="C49" s="7">
        <v>1133100</v>
      </c>
      <c r="D49" s="7">
        <v>305937</v>
      </c>
      <c r="E49" s="7">
        <f t="shared" si="1"/>
        <v>1439037</v>
      </c>
      <c r="F49" s="8" t="s">
        <v>163</v>
      </c>
      <c r="G49" s="9" t="s">
        <v>84</v>
      </c>
    </row>
    <row r="50" spans="1:7" s="10" customFormat="1">
      <c r="A50" s="6">
        <v>43710</v>
      </c>
      <c r="B50" s="6">
        <v>43740</v>
      </c>
      <c r="C50" s="7">
        <v>1155000</v>
      </c>
      <c r="D50" s="7">
        <v>311850</v>
      </c>
      <c r="E50" s="7">
        <f t="shared" si="1"/>
        <v>1466850</v>
      </c>
      <c r="F50" s="8" t="s">
        <v>86</v>
      </c>
      <c r="G50" s="9" t="s">
        <v>64</v>
      </c>
    </row>
    <row r="51" spans="1:7" s="10" customFormat="1">
      <c r="A51" s="6">
        <v>43718</v>
      </c>
      <c r="B51" s="6">
        <v>43799</v>
      </c>
      <c r="C51" s="7">
        <v>1440000</v>
      </c>
      <c r="D51" s="7">
        <v>388800</v>
      </c>
      <c r="E51" s="7">
        <f t="shared" si="1"/>
        <v>1828800</v>
      </c>
      <c r="F51" s="8" t="s">
        <v>172</v>
      </c>
      <c r="G51" s="9" t="s">
        <v>102</v>
      </c>
    </row>
    <row r="52" spans="1:7" s="10" customFormat="1">
      <c r="A52" s="6">
        <v>43706</v>
      </c>
      <c r="B52" s="6">
        <v>43716</v>
      </c>
      <c r="C52" s="7">
        <v>1708044</v>
      </c>
      <c r="D52" s="7">
        <v>461172</v>
      </c>
      <c r="E52" s="7">
        <f t="shared" si="1"/>
        <v>2169216</v>
      </c>
      <c r="F52" s="8" t="s">
        <v>246</v>
      </c>
      <c r="G52" s="9" t="s">
        <v>217</v>
      </c>
    </row>
    <row r="53" spans="1:7" s="10" customFormat="1">
      <c r="A53" s="6">
        <v>43732</v>
      </c>
      <c r="B53" s="6">
        <v>43732</v>
      </c>
      <c r="C53" s="7">
        <v>3143500</v>
      </c>
      <c r="D53" s="7">
        <v>848745</v>
      </c>
      <c r="E53" s="7">
        <f t="shared" si="1"/>
        <v>3992245</v>
      </c>
      <c r="F53" s="8" t="s">
        <v>247</v>
      </c>
      <c r="G53" s="9" t="s">
        <v>104</v>
      </c>
    </row>
    <row r="54" spans="1:7" s="10" customFormat="1">
      <c r="A54" s="6">
        <v>43686</v>
      </c>
      <c r="B54" s="6">
        <v>43769</v>
      </c>
      <c r="C54" s="7">
        <v>2750000</v>
      </c>
      <c r="D54" s="7">
        <v>742500</v>
      </c>
      <c r="E54" s="7">
        <f t="shared" si="1"/>
        <v>3492500</v>
      </c>
      <c r="F54" s="8" t="s">
        <v>248</v>
      </c>
      <c r="G54" s="9" t="s">
        <v>144</v>
      </c>
    </row>
    <row r="55" spans="1:7" s="10" customFormat="1">
      <c r="A55" s="6">
        <v>43721</v>
      </c>
      <c r="B55" s="6">
        <v>44196</v>
      </c>
      <c r="C55" s="7">
        <v>2139200</v>
      </c>
      <c r="D55" s="7">
        <v>0</v>
      </c>
      <c r="E55" s="7">
        <f t="shared" si="1"/>
        <v>2139200</v>
      </c>
      <c r="F55" s="8" t="s">
        <v>71</v>
      </c>
      <c r="G55" s="9" t="s">
        <v>119</v>
      </c>
    </row>
    <row r="56" spans="1:7" s="10" customFormat="1" ht="22.5">
      <c r="A56" s="6">
        <v>43719</v>
      </c>
      <c r="B56" s="6">
        <v>43799</v>
      </c>
      <c r="C56" s="7">
        <v>1702800</v>
      </c>
      <c r="D56" s="7">
        <v>459756</v>
      </c>
      <c r="E56" s="7">
        <f t="shared" si="1"/>
        <v>2162556</v>
      </c>
      <c r="F56" s="8" t="s">
        <v>58</v>
      </c>
      <c r="G56" s="9" t="s">
        <v>78</v>
      </c>
    </row>
    <row r="57" spans="1:7" s="10" customFormat="1">
      <c r="A57" s="6">
        <v>43741</v>
      </c>
      <c r="B57" s="6">
        <v>43816</v>
      </c>
      <c r="C57" s="7">
        <v>1359200</v>
      </c>
      <c r="D57" s="7">
        <v>366984</v>
      </c>
      <c r="E57" s="7">
        <f t="shared" si="1"/>
        <v>1726184</v>
      </c>
      <c r="F57" s="8" t="s">
        <v>88</v>
      </c>
      <c r="G57" s="9" t="s">
        <v>158</v>
      </c>
    </row>
    <row r="58" spans="1:7" s="10" customFormat="1" ht="22.5">
      <c r="A58" s="6">
        <v>43769</v>
      </c>
      <c r="B58" s="6">
        <v>43797</v>
      </c>
      <c r="C58" s="7">
        <v>1684133</v>
      </c>
      <c r="D58" s="7">
        <v>454716</v>
      </c>
      <c r="E58" s="7">
        <f t="shared" si="1"/>
        <v>2138849</v>
      </c>
      <c r="F58" s="8" t="s">
        <v>265</v>
      </c>
      <c r="G58" s="9" t="s">
        <v>81</v>
      </c>
    </row>
    <row r="59" spans="1:7" s="10" customFormat="1">
      <c r="A59" s="6">
        <v>43760</v>
      </c>
      <c r="B59" s="6">
        <v>43788</v>
      </c>
      <c r="C59" s="7">
        <v>1560000</v>
      </c>
      <c r="D59" s="7">
        <v>421200</v>
      </c>
      <c r="E59" s="7">
        <f t="shared" si="1"/>
        <v>1981200</v>
      </c>
      <c r="F59" s="8" t="s">
        <v>48</v>
      </c>
      <c r="G59" s="9" t="s">
        <v>59</v>
      </c>
    </row>
    <row r="60" spans="1:7" s="10" customFormat="1">
      <c r="A60" s="6">
        <v>43760</v>
      </c>
      <c r="B60" s="6">
        <v>43861</v>
      </c>
      <c r="C60" s="7">
        <v>6900000</v>
      </c>
      <c r="D60" s="7">
        <v>1863000</v>
      </c>
      <c r="E60" s="7">
        <f t="shared" si="1"/>
        <v>8763000</v>
      </c>
      <c r="F60" s="8" t="s">
        <v>162</v>
      </c>
      <c r="G60" s="9" t="s">
        <v>59</v>
      </c>
    </row>
    <row r="61" spans="1:7" s="10" customFormat="1">
      <c r="A61" s="6">
        <v>43790</v>
      </c>
      <c r="B61" s="6">
        <v>43819</v>
      </c>
      <c r="C61" s="7">
        <v>1690000</v>
      </c>
      <c r="D61" s="7">
        <v>456300</v>
      </c>
      <c r="E61" s="7">
        <f t="shared" si="1"/>
        <v>2146300</v>
      </c>
      <c r="F61" s="8" t="s">
        <v>211</v>
      </c>
      <c r="G61" s="9" t="s">
        <v>97</v>
      </c>
    </row>
    <row r="62" spans="1:7" s="10" customFormat="1">
      <c r="A62" s="6">
        <v>43790</v>
      </c>
      <c r="B62" s="6">
        <v>43819</v>
      </c>
      <c r="C62" s="7">
        <v>1037000</v>
      </c>
      <c r="D62" s="7">
        <v>279990</v>
      </c>
      <c r="E62" s="7">
        <f t="shared" si="1"/>
        <v>1316990</v>
      </c>
      <c r="F62" s="8" t="s">
        <v>199</v>
      </c>
      <c r="G62" s="9" t="s">
        <v>64</v>
      </c>
    </row>
    <row r="63" spans="1:7" s="10" customFormat="1">
      <c r="A63" s="6">
        <v>43783</v>
      </c>
      <c r="B63" s="6">
        <v>43861</v>
      </c>
      <c r="C63" s="7">
        <v>1537307</v>
      </c>
      <c r="D63" s="7">
        <v>415073</v>
      </c>
      <c r="E63" s="7">
        <f t="shared" si="1"/>
        <v>1952380</v>
      </c>
      <c r="F63" s="8" t="s">
        <v>249</v>
      </c>
      <c r="G63" s="9" t="s">
        <v>217</v>
      </c>
    </row>
    <row r="64" spans="1:7" s="10" customFormat="1">
      <c r="A64" s="6">
        <v>43783</v>
      </c>
      <c r="B64" s="6">
        <v>43819</v>
      </c>
      <c r="C64" s="7">
        <v>3450000</v>
      </c>
      <c r="D64" s="7">
        <v>931500</v>
      </c>
      <c r="E64" s="7">
        <f t="shared" si="1"/>
        <v>4381500</v>
      </c>
      <c r="F64" s="8" t="s">
        <v>55</v>
      </c>
      <c r="G64" s="9" t="s">
        <v>147</v>
      </c>
    </row>
    <row r="65" spans="1:7" s="10" customFormat="1">
      <c r="A65" s="6">
        <v>43784</v>
      </c>
      <c r="B65" s="6">
        <v>43819</v>
      </c>
      <c r="C65" s="7">
        <v>2800000</v>
      </c>
      <c r="D65" s="7">
        <v>756000</v>
      </c>
      <c r="E65" s="7">
        <f t="shared" si="1"/>
        <v>3556000</v>
      </c>
      <c r="F65" s="8" t="s">
        <v>250</v>
      </c>
      <c r="G65" s="9" t="s">
        <v>136</v>
      </c>
    </row>
    <row r="66" spans="1:7" s="10" customFormat="1">
      <c r="A66" s="6">
        <v>43798</v>
      </c>
      <c r="B66" s="6">
        <v>43861</v>
      </c>
      <c r="C66" s="7">
        <v>1183577</v>
      </c>
      <c r="D66" s="7">
        <v>319566</v>
      </c>
      <c r="E66" s="7">
        <f t="shared" si="1"/>
        <v>1503143</v>
      </c>
      <c r="F66" s="8" t="s">
        <v>105</v>
      </c>
      <c r="G66" s="9" t="s">
        <v>63</v>
      </c>
    </row>
    <row r="67" spans="1:7" s="10" customFormat="1">
      <c r="A67" s="6">
        <v>43789</v>
      </c>
      <c r="B67" s="6">
        <v>43861</v>
      </c>
      <c r="C67" s="7">
        <v>2640000</v>
      </c>
      <c r="D67" s="7">
        <v>712800</v>
      </c>
      <c r="E67" s="7">
        <f t="shared" ref="E67:E83" si="2">SUM(C67:D67)</f>
        <v>3352800</v>
      </c>
      <c r="F67" s="8" t="s">
        <v>24</v>
      </c>
      <c r="G67" s="9" t="s">
        <v>122</v>
      </c>
    </row>
    <row r="68" spans="1:7" s="10" customFormat="1">
      <c r="A68" s="6">
        <v>43791</v>
      </c>
      <c r="B68" s="6">
        <v>43861</v>
      </c>
      <c r="C68" s="7">
        <v>1210606</v>
      </c>
      <c r="D68" s="7">
        <v>326864</v>
      </c>
      <c r="E68" s="7">
        <f t="shared" si="2"/>
        <v>1537470</v>
      </c>
      <c r="F68" s="8" t="s">
        <v>196</v>
      </c>
      <c r="G68" s="9" t="s">
        <v>135</v>
      </c>
    </row>
    <row r="69" spans="1:7" s="10" customFormat="1">
      <c r="A69" s="6">
        <v>43795</v>
      </c>
      <c r="B69" s="6">
        <v>43861</v>
      </c>
      <c r="C69" s="7">
        <v>3449560</v>
      </c>
      <c r="D69" s="7">
        <v>931381</v>
      </c>
      <c r="E69" s="7">
        <f t="shared" si="2"/>
        <v>4380941</v>
      </c>
      <c r="F69" s="8" t="s">
        <v>251</v>
      </c>
      <c r="G69" s="9" t="s">
        <v>205</v>
      </c>
    </row>
    <row r="70" spans="1:7" s="10" customFormat="1">
      <c r="A70" s="6">
        <v>43754</v>
      </c>
      <c r="B70" s="6">
        <v>43830</v>
      </c>
      <c r="C70" s="7">
        <v>2324542</v>
      </c>
      <c r="D70" s="7">
        <v>627626</v>
      </c>
      <c r="E70" s="7">
        <f t="shared" si="2"/>
        <v>2952168</v>
      </c>
      <c r="F70" s="8" t="s">
        <v>252</v>
      </c>
      <c r="G70" s="9" t="s">
        <v>2</v>
      </c>
    </row>
    <row r="71" spans="1:7" s="10" customFormat="1">
      <c r="A71" s="6">
        <v>43801</v>
      </c>
      <c r="B71" s="6">
        <v>44090</v>
      </c>
      <c r="C71" s="7">
        <v>9600</v>
      </c>
      <c r="D71" s="7">
        <v>2592</v>
      </c>
      <c r="E71" s="7">
        <f t="shared" si="2"/>
        <v>12192</v>
      </c>
      <c r="F71" s="8" t="s">
        <v>266</v>
      </c>
      <c r="G71" s="9" t="s">
        <v>157</v>
      </c>
    </row>
    <row r="72" spans="1:7" s="10" customFormat="1">
      <c r="A72" s="6">
        <v>43619</v>
      </c>
      <c r="B72" s="6">
        <v>43830</v>
      </c>
      <c r="C72" s="7">
        <v>1594570</v>
      </c>
      <c r="D72" s="7">
        <v>430534</v>
      </c>
      <c r="E72" s="7">
        <f t="shared" si="2"/>
        <v>2025104</v>
      </c>
      <c r="F72" s="8" t="s">
        <v>253</v>
      </c>
      <c r="G72" s="9" t="s">
        <v>164</v>
      </c>
    </row>
    <row r="73" spans="1:7" s="10" customFormat="1" ht="33.75">
      <c r="A73" s="6">
        <v>43586</v>
      </c>
      <c r="B73" s="6">
        <v>44377</v>
      </c>
      <c r="C73" s="7">
        <v>3513200</v>
      </c>
      <c r="D73" s="7">
        <v>948564</v>
      </c>
      <c r="E73" s="7">
        <f t="shared" si="2"/>
        <v>4461764</v>
      </c>
      <c r="F73" s="8" t="s">
        <v>130</v>
      </c>
      <c r="G73" s="9" t="s">
        <v>192</v>
      </c>
    </row>
    <row r="74" spans="1:7" s="10" customFormat="1" ht="22.5">
      <c r="A74" s="6">
        <v>43687</v>
      </c>
      <c r="B74" s="6">
        <v>44439</v>
      </c>
      <c r="C74" s="7">
        <v>1788000</v>
      </c>
      <c r="D74" s="7">
        <v>482760</v>
      </c>
      <c r="E74" s="7">
        <f t="shared" si="2"/>
        <v>2270760</v>
      </c>
      <c r="F74" s="8" t="s">
        <v>175</v>
      </c>
      <c r="G74" s="9" t="s">
        <v>192</v>
      </c>
    </row>
    <row r="75" spans="1:7" s="10" customFormat="1">
      <c r="A75" s="6">
        <v>43717</v>
      </c>
      <c r="B75" s="6">
        <v>43799</v>
      </c>
      <c r="C75" s="7">
        <v>2038500</v>
      </c>
      <c r="D75" s="7">
        <v>550395</v>
      </c>
      <c r="E75" s="7">
        <f t="shared" si="2"/>
        <v>2588895</v>
      </c>
      <c r="F75" s="8" t="s">
        <v>254</v>
      </c>
      <c r="G75" s="9" t="s">
        <v>22</v>
      </c>
    </row>
    <row r="76" spans="1:7" s="10" customFormat="1" ht="22.5">
      <c r="A76" s="6">
        <v>43578</v>
      </c>
      <c r="B76" s="6">
        <v>43724</v>
      </c>
      <c r="C76" s="7">
        <v>16005</v>
      </c>
      <c r="D76" s="7">
        <v>4321</v>
      </c>
      <c r="E76" s="7">
        <f t="shared" si="2"/>
        <v>20326</v>
      </c>
      <c r="F76" s="8" t="s">
        <v>255</v>
      </c>
      <c r="G76" s="9" t="s">
        <v>26</v>
      </c>
    </row>
    <row r="77" spans="1:7" s="10" customFormat="1">
      <c r="A77" s="6">
        <v>43734</v>
      </c>
      <c r="B77" s="6">
        <v>43830</v>
      </c>
      <c r="C77" s="7">
        <v>1126845</v>
      </c>
      <c r="D77" s="7">
        <v>304248</v>
      </c>
      <c r="E77" s="7">
        <f t="shared" si="2"/>
        <v>1431093</v>
      </c>
      <c r="F77" s="8" t="s">
        <v>123</v>
      </c>
      <c r="G77" s="9" t="s">
        <v>62</v>
      </c>
    </row>
    <row r="78" spans="1:7" s="10" customFormat="1">
      <c r="A78" s="6">
        <v>43466</v>
      </c>
      <c r="B78" s="6">
        <v>44196</v>
      </c>
      <c r="C78" s="7">
        <v>475446</v>
      </c>
      <c r="D78" s="7">
        <v>0</v>
      </c>
      <c r="E78" s="7">
        <f t="shared" si="2"/>
        <v>475446</v>
      </c>
      <c r="F78" s="8" t="s">
        <v>133</v>
      </c>
      <c r="G78" s="9" t="s">
        <v>30</v>
      </c>
    </row>
    <row r="79" spans="1:7" s="10" customFormat="1">
      <c r="A79" s="6">
        <v>43466</v>
      </c>
      <c r="B79" s="6">
        <v>44196</v>
      </c>
      <c r="C79" s="7">
        <v>2146908</v>
      </c>
      <c r="D79" s="7">
        <v>0</v>
      </c>
      <c r="E79" s="7">
        <f t="shared" si="2"/>
        <v>2146908</v>
      </c>
      <c r="F79" s="8" t="s">
        <v>8</v>
      </c>
      <c r="G79" s="9" t="s">
        <v>30</v>
      </c>
    </row>
    <row r="80" spans="1:7" s="10" customFormat="1">
      <c r="A80" s="6">
        <v>43723</v>
      </c>
      <c r="B80" s="6">
        <v>43819</v>
      </c>
      <c r="C80" s="7">
        <v>1988220</v>
      </c>
      <c r="D80" s="7">
        <v>536819</v>
      </c>
      <c r="E80" s="7">
        <f t="shared" si="2"/>
        <v>2525039</v>
      </c>
      <c r="F80" s="8" t="s">
        <v>256</v>
      </c>
      <c r="G80" s="9" t="s">
        <v>192</v>
      </c>
    </row>
    <row r="81" spans="1:7" s="10" customFormat="1" ht="22.5">
      <c r="A81" s="6">
        <v>43802</v>
      </c>
      <c r="B81" s="6">
        <v>44898</v>
      </c>
      <c r="C81" s="7">
        <v>684000</v>
      </c>
      <c r="D81" s="7">
        <v>184680</v>
      </c>
      <c r="E81" s="7">
        <f t="shared" si="2"/>
        <v>868680</v>
      </c>
      <c r="F81" s="8" t="s">
        <v>98</v>
      </c>
      <c r="G81" s="9" t="s">
        <v>192</v>
      </c>
    </row>
    <row r="82" spans="1:7" s="10" customFormat="1" ht="56.25">
      <c r="A82" s="6">
        <v>43299</v>
      </c>
      <c r="B82" s="6">
        <v>44439</v>
      </c>
      <c r="C82" s="7">
        <v>957198</v>
      </c>
      <c r="D82" s="7">
        <v>257040</v>
      </c>
      <c r="E82" s="7">
        <f t="shared" si="2"/>
        <v>1214238</v>
      </c>
      <c r="F82" s="8" t="s">
        <v>191</v>
      </c>
      <c r="G82" s="9" t="s">
        <v>139</v>
      </c>
    </row>
    <row r="83" spans="1:7" s="10" customFormat="1">
      <c r="A83" s="6">
        <v>43789</v>
      </c>
      <c r="B83" s="6">
        <v>43819</v>
      </c>
      <c r="C83" s="7">
        <v>3120525</v>
      </c>
      <c r="D83" s="7">
        <v>842542</v>
      </c>
      <c r="E83" s="7">
        <f t="shared" si="2"/>
        <v>3963067</v>
      </c>
      <c r="F83" s="8" t="s">
        <v>171</v>
      </c>
      <c r="G83" s="9" t="s">
        <v>12</v>
      </c>
    </row>
    <row r="84" spans="1:7" s="10" customFormat="1">
      <c r="A84" s="6">
        <v>43782</v>
      </c>
      <c r="B84" s="6">
        <v>43819</v>
      </c>
      <c r="C84" s="7">
        <v>2157128</v>
      </c>
      <c r="D84" s="7">
        <v>582425</v>
      </c>
      <c r="E84" s="7">
        <f t="shared" ref="E84:E117" si="3">SUM(C84:D84)</f>
        <v>2739553</v>
      </c>
      <c r="F84" s="8" t="s">
        <v>208</v>
      </c>
      <c r="G84" s="9" t="s">
        <v>135</v>
      </c>
    </row>
    <row r="85" spans="1:7" s="10" customFormat="1">
      <c r="A85" s="6">
        <v>43795</v>
      </c>
      <c r="B85" s="6">
        <v>43819</v>
      </c>
      <c r="C85" s="7">
        <v>2304000</v>
      </c>
      <c r="D85" s="7">
        <v>622080</v>
      </c>
      <c r="E85" s="7">
        <f t="shared" si="3"/>
        <v>2926080</v>
      </c>
      <c r="F85" s="8" t="s">
        <v>198</v>
      </c>
      <c r="G85" s="9" t="s">
        <v>158</v>
      </c>
    </row>
    <row r="86" spans="1:7" s="10" customFormat="1">
      <c r="A86" s="6">
        <v>43742</v>
      </c>
      <c r="B86" s="6">
        <v>43808</v>
      </c>
      <c r="C86" s="7">
        <v>1609000</v>
      </c>
      <c r="D86" s="7">
        <v>434430</v>
      </c>
      <c r="E86" s="7">
        <f t="shared" si="3"/>
        <v>2043430</v>
      </c>
      <c r="F86" s="8" t="s">
        <v>129</v>
      </c>
      <c r="G86" s="9" t="s">
        <v>45</v>
      </c>
    </row>
    <row r="87" spans="1:7" s="10" customFormat="1">
      <c r="A87" s="6">
        <v>43434</v>
      </c>
      <c r="B87" s="6">
        <v>43830</v>
      </c>
      <c r="C87" s="7">
        <v>750000</v>
      </c>
      <c r="D87" s="7">
        <v>202500</v>
      </c>
      <c r="E87" s="7">
        <f t="shared" si="3"/>
        <v>952500</v>
      </c>
      <c r="F87" s="8" t="s">
        <v>257</v>
      </c>
      <c r="G87" s="9" t="s">
        <v>87</v>
      </c>
    </row>
    <row r="88" spans="1:7" s="10" customFormat="1">
      <c r="A88" s="6">
        <v>43530</v>
      </c>
      <c r="B88" s="6">
        <v>43646</v>
      </c>
      <c r="C88" s="7">
        <v>950000</v>
      </c>
      <c r="D88" s="7">
        <v>256500</v>
      </c>
      <c r="E88" s="7">
        <f t="shared" si="3"/>
        <v>1206500</v>
      </c>
      <c r="F88" s="8" t="s">
        <v>258</v>
      </c>
      <c r="G88" s="9" t="s">
        <v>201</v>
      </c>
    </row>
    <row r="89" spans="1:7" s="10" customFormat="1">
      <c r="A89" s="6">
        <v>43578</v>
      </c>
      <c r="B89" s="6">
        <v>43677</v>
      </c>
      <c r="C89" s="7">
        <v>771002</v>
      </c>
      <c r="D89" s="7">
        <v>208171</v>
      </c>
      <c r="E89" s="7">
        <f t="shared" si="3"/>
        <v>979173</v>
      </c>
      <c r="F89" s="8" t="s">
        <v>259</v>
      </c>
      <c r="G89" s="9" t="s">
        <v>50</v>
      </c>
    </row>
    <row r="90" spans="1:7" s="10" customFormat="1" ht="22.5">
      <c r="A90" s="6">
        <v>43549</v>
      </c>
      <c r="B90" s="6">
        <v>43769</v>
      </c>
      <c r="C90" s="7">
        <v>500000</v>
      </c>
      <c r="D90" s="7">
        <v>135000</v>
      </c>
      <c r="E90" s="7">
        <f t="shared" si="3"/>
        <v>635000</v>
      </c>
      <c r="F90" s="8" t="s">
        <v>193</v>
      </c>
      <c r="G90" s="9" t="s">
        <v>53</v>
      </c>
    </row>
    <row r="91" spans="1:7" s="10" customFormat="1" ht="22.5">
      <c r="A91" s="6">
        <v>43600</v>
      </c>
      <c r="B91" s="6">
        <v>43830</v>
      </c>
      <c r="C91" s="7">
        <v>1618280</v>
      </c>
      <c r="D91" s="7">
        <v>436936</v>
      </c>
      <c r="E91" s="7">
        <f t="shared" si="3"/>
        <v>2055216</v>
      </c>
      <c r="F91" s="8" t="s">
        <v>260</v>
      </c>
      <c r="G91" s="9" t="s">
        <v>50</v>
      </c>
    </row>
    <row r="92" spans="1:7" s="10" customFormat="1" ht="22.5">
      <c r="A92" s="6">
        <v>43587</v>
      </c>
      <c r="B92" s="6">
        <v>44012</v>
      </c>
      <c r="C92" s="7">
        <v>411500</v>
      </c>
      <c r="D92" s="7">
        <v>0</v>
      </c>
      <c r="E92" s="7">
        <f t="shared" si="3"/>
        <v>411500</v>
      </c>
      <c r="F92" s="8" t="s">
        <v>37</v>
      </c>
      <c r="G92" s="9" t="s">
        <v>1</v>
      </c>
    </row>
    <row r="93" spans="1:7" s="10" customFormat="1" ht="22.5">
      <c r="A93" s="6">
        <v>43633</v>
      </c>
      <c r="B93" s="6">
        <v>43861</v>
      </c>
      <c r="C93" s="7">
        <v>12000</v>
      </c>
      <c r="D93" s="7">
        <v>0</v>
      </c>
      <c r="E93" s="7">
        <f t="shared" si="3"/>
        <v>12000</v>
      </c>
      <c r="F93" s="8" t="s">
        <v>216</v>
      </c>
      <c r="G93" s="9" t="s">
        <v>5</v>
      </c>
    </row>
    <row r="94" spans="1:7" s="10" customFormat="1">
      <c r="A94" s="6">
        <v>43467</v>
      </c>
      <c r="B94" s="6"/>
      <c r="C94" s="7">
        <v>3000000</v>
      </c>
      <c r="D94" s="7">
        <v>0</v>
      </c>
      <c r="E94" s="7">
        <f t="shared" si="3"/>
        <v>3000000</v>
      </c>
      <c r="F94" s="8" t="s">
        <v>25</v>
      </c>
      <c r="G94" s="9" t="s">
        <v>54</v>
      </c>
    </row>
    <row r="95" spans="1:7" s="10" customFormat="1">
      <c r="A95" s="6">
        <v>42656</v>
      </c>
      <c r="B95" s="6"/>
      <c r="C95" s="7">
        <v>1311042</v>
      </c>
      <c r="D95" s="7">
        <v>0</v>
      </c>
      <c r="E95" s="7">
        <f t="shared" si="3"/>
        <v>1311042</v>
      </c>
      <c r="F95" s="8" t="s">
        <v>67</v>
      </c>
      <c r="G95" s="9" t="s">
        <v>112</v>
      </c>
    </row>
    <row r="96" spans="1:7" s="10" customFormat="1" ht="22.5">
      <c r="A96" s="6">
        <v>43392</v>
      </c>
      <c r="B96" s="6"/>
      <c r="C96" s="7">
        <v>6500000</v>
      </c>
      <c r="D96" s="7">
        <v>0</v>
      </c>
      <c r="E96" s="7">
        <f t="shared" si="3"/>
        <v>6500000</v>
      </c>
      <c r="F96" s="8" t="s">
        <v>169</v>
      </c>
      <c r="G96" s="9" t="s">
        <v>96</v>
      </c>
    </row>
    <row r="97" spans="1:7" s="10" customFormat="1">
      <c r="A97" s="6">
        <v>43283</v>
      </c>
      <c r="B97" s="6"/>
      <c r="C97" s="7">
        <v>800000</v>
      </c>
      <c r="D97" s="7">
        <v>0</v>
      </c>
      <c r="E97" s="7">
        <f t="shared" si="3"/>
        <v>800000</v>
      </c>
      <c r="F97" s="8" t="s">
        <v>261</v>
      </c>
      <c r="G97" s="9" t="s">
        <v>1</v>
      </c>
    </row>
    <row r="98" spans="1:7" s="10" customFormat="1">
      <c r="A98" s="6">
        <v>43409</v>
      </c>
      <c r="B98" s="6"/>
      <c r="C98" s="7">
        <v>750000</v>
      </c>
      <c r="D98" s="7">
        <v>0</v>
      </c>
      <c r="E98" s="7">
        <f t="shared" si="3"/>
        <v>750000</v>
      </c>
      <c r="F98" s="8" t="s">
        <v>262</v>
      </c>
      <c r="G98" s="9" t="s">
        <v>74</v>
      </c>
    </row>
    <row r="99" spans="1:7" s="10" customFormat="1">
      <c r="A99" s="6">
        <v>43383</v>
      </c>
      <c r="B99" s="6"/>
      <c r="C99" s="7">
        <v>294000</v>
      </c>
      <c r="D99" s="7">
        <v>0</v>
      </c>
      <c r="E99" s="7">
        <f t="shared" si="3"/>
        <v>294000</v>
      </c>
      <c r="F99" s="8" t="s">
        <v>263</v>
      </c>
      <c r="G99" s="9" t="s">
        <v>215</v>
      </c>
    </row>
    <row r="100" spans="1:7" s="10" customFormat="1">
      <c r="A100" s="6">
        <v>43525</v>
      </c>
      <c r="B100" s="6"/>
      <c r="C100" s="7">
        <v>2989034</v>
      </c>
      <c r="D100" s="7">
        <v>0</v>
      </c>
      <c r="E100" s="7">
        <f t="shared" si="3"/>
        <v>2989034</v>
      </c>
      <c r="F100" s="8" t="s">
        <v>103</v>
      </c>
      <c r="G100" s="9" t="s">
        <v>34</v>
      </c>
    </row>
    <row r="101" spans="1:7" s="10" customFormat="1">
      <c r="A101" s="6">
        <v>43525</v>
      </c>
      <c r="B101" s="6"/>
      <c r="C101" s="7">
        <v>3423840</v>
      </c>
      <c r="D101" s="7">
        <v>0</v>
      </c>
      <c r="E101" s="7">
        <f t="shared" si="3"/>
        <v>3423840</v>
      </c>
      <c r="F101" s="8" t="s">
        <v>143</v>
      </c>
      <c r="G101" s="9" t="s">
        <v>16</v>
      </c>
    </row>
    <row r="102" spans="1:7" s="10" customFormat="1">
      <c r="A102" s="6">
        <v>43500</v>
      </c>
      <c r="B102" s="6"/>
      <c r="C102" s="7">
        <v>3750000</v>
      </c>
      <c r="D102" s="7">
        <v>0</v>
      </c>
      <c r="E102" s="7">
        <f t="shared" si="3"/>
        <v>3750000</v>
      </c>
      <c r="F102" s="8" t="s">
        <v>35</v>
      </c>
      <c r="G102" s="9" t="s">
        <v>107</v>
      </c>
    </row>
    <row r="103" spans="1:7" s="10" customFormat="1">
      <c r="A103" s="6">
        <v>43525</v>
      </c>
      <c r="B103" s="6"/>
      <c r="C103" s="7">
        <v>1200000</v>
      </c>
      <c r="D103" s="7">
        <v>0</v>
      </c>
      <c r="E103" s="7">
        <f t="shared" si="3"/>
        <v>1200000</v>
      </c>
      <c r="F103" s="8" t="s">
        <v>4</v>
      </c>
      <c r="G103" s="9" t="s">
        <v>159</v>
      </c>
    </row>
    <row r="104" spans="1:7" s="10" customFormat="1">
      <c r="A104" s="6">
        <v>43525</v>
      </c>
      <c r="B104" s="6"/>
      <c r="C104" s="7">
        <v>2400000</v>
      </c>
      <c r="D104" s="7">
        <v>0</v>
      </c>
      <c r="E104" s="7">
        <f t="shared" si="3"/>
        <v>2400000</v>
      </c>
      <c r="F104" s="8" t="s">
        <v>4</v>
      </c>
      <c r="G104" s="9" t="s">
        <v>77</v>
      </c>
    </row>
    <row r="105" spans="1:7" s="10" customFormat="1">
      <c r="A105" s="6">
        <v>43525</v>
      </c>
      <c r="B105" s="6"/>
      <c r="C105" s="7">
        <v>6800000</v>
      </c>
      <c r="D105" s="7">
        <v>0</v>
      </c>
      <c r="E105" s="7">
        <f t="shared" si="3"/>
        <v>6800000</v>
      </c>
      <c r="F105" s="8" t="s">
        <v>94</v>
      </c>
      <c r="G105" s="9" t="s">
        <v>156</v>
      </c>
    </row>
    <row r="106" spans="1:7" s="10" customFormat="1">
      <c r="A106" s="6">
        <v>43525</v>
      </c>
      <c r="B106" s="6"/>
      <c r="C106" s="7">
        <v>1400000</v>
      </c>
      <c r="D106" s="7">
        <v>0</v>
      </c>
      <c r="E106" s="7">
        <f t="shared" si="3"/>
        <v>1400000</v>
      </c>
      <c r="F106" s="8" t="s">
        <v>43</v>
      </c>
      <c r="G106" s="9" t="s">
        <v>29</v>
      </c>
    </row>
    <row r="107" spans="1:7" s="10" customFormat="1">
      <c r="A107" s="6">
        <v>43525</v>
      </c>
      <c r="B107" s="6"/>
      <c r="C107" s="7">
        <v>1819443</v>
      </c>
      <c r="D107" s="7">
        <v>0</v>
      </c>
      <c r="E107" s="7">
        <f t="shared" si="3"/>
        <v>1819443</v>
      </c>
      <c r="F107" s="8" t="s">
        <v>83</v>
      </c>
      <c r="G107" s="9" t="s">
        <v>32</v>
      </c>
    </row>
    <row r="108" spans="1:7" s="10" customFormat="1">
      <c r="A108" s="6">
        <v>43482</v>
      </c>
      <c r="B108" s="6"/>
      <c r="C108" s="7">
        <v>3000000</v>
      </c>
      <c r="D108" s="7">
        <v>0</v>
      </c>
      <c r="E108" s="7">
        <f t="shared" si="3"/>
        <v>3000000</v>
      </c>
      <c r="F108" s="8" t="s">
        <v>21</v>
      </c>
      <c r="G108" s="9" t="s">
        <v>153</v>
      </c>
    </row>
    <row r="109" spans="1:7" s="10" customFormat="1">
      <c r="A109" s="6">
        <v>43525</v>
      </c>
      <c r="B109" s="6"/>
      <c r="C109" s="7">
        <v>1250000</v>
      </c>
      <c r="D109" s="7">
        <v>0</v>
      </c>
      <c r="E109" s="7">
        <f t="shared" si="3"/>
        <v>1250000</v>
      </c>
      <c r="F109" s="8" t="s">
        <v>209</v>
      </c>
      <c r="G109" s="9" t="s">
        <v>203</v>
      </c>
    </row>
    <row r="110" spans="1:7" s="10" customFormat="1">
      <c r="A110" s="6">
        <v>43515</v>
      </c>
      <c r="B110" s="6"/>
      <c r="C110" s="7">
        <v>1443325</v>
      </c>
      <c r="D110" s="7">
        <v>0</v>
      </c>
      <c r="E110" s="7">
        <f t="shared" si="3"/>
        <v>1443325</v>
      </c>
      <c r="F110" s="8" t="s">
        <v>204</v>
      </c>
      <c r="G110" s="9" t="s">
        <v>207</v>
      </c>
    </row>
    <row r="111" spans="1:7" s="10" customFormat="1" ht="22.5">
      <c r="A111" s="6">
        <v>43514</v>
      </c>
      <c r="B111" s="6"/>
      <c r="C111" s="7">
        <v>3000000</v>
      </c>
      <c r="D111" s="7">
        <v>0</v>
      </c>
      <c r="E111" s="7">
        <f t="shared" si="3"/>
        <v>3000000</v>
      </c>
      <c r="F111" s="8" t="s">
        <v>17</v>
      </c>
      <c r="G111" s="9" t="s">
        <v>85</v>
      </c>
    </row>
    <row r="112" spans="1:7" s="10" customFormat="1">
      <c r="A112" s="6">
        <v>43521</v>
      </c>
      <c r="B112" s="6"/>
      <c r="C112" s="7">
        <v>2688000</v>
      </c>
      <c r="D112" s="7">
        <v>0</v>
      </c>
      <c r="E112" s="7">
        <f t="shared" si="3"/>
        <v>2688000</v>
      </c>
      <c r="F112" s="8" t="s">
        <v>13</v>
      </c>
      <c r="G112" s="9" t="s">
        <v>145</v>
      </c>
    </row>
    <row r="113" spans="1:7" s="10" customFormat="1">
      <c r="A113" s="6">
        <v>43607</v>
      </c>
      <c r="B113" s="6">
        <v>43682</v>
      </c>
      <c r="C113" s="7">
        <v>75000</v>
      </c>
      <c r="D113" s="7">
        <v>20250</v>
      </c>
      <c r="E113" s="7">
        <f t="shared" si="3"/>
        <v>95250</v>
      </c>
      <c r="F113" s="8" t="s">
        <v>10</v>
      </c>
      <c r="G113" s="9" t="s">
        <v>90</v>
      </c>
    </row>
    <row r="114" spans="1:7" s="10" customFormat="1">
      <c r="A114" s="6">
        <v>43510</v>
      </c>
      <c r="B114" s="6"/>
      <c r="C114" s="7">
        <v>2547880</v>
      </c>
      <c r="D114" s="7">
        <v>0</v>
      </c>
      <c r="E114" s="7">
        <f t="shared" si="3"/>
        <v>2547880</v>
      </c>
      <c r="F114" s="8" t="s">
        <v>14</v>
      </c>
      <c r="G114" s="9" t="s">
        <v>166</v>
      </c>
    </row>
    <row r="115" spans="1:7" s="10" customFormat="1">
      <c r="A115" s="6">
        <v>43672</v>
      </c>
      <c r="B115" s="6">
        <v>43672</v>
      </c>
      <c r="C115" s="7">
        <v>500000</v>
      </c>
      <c r="D115" s="7">
        <v>0</v>
      </c>
      <c r="E115" s="7">
        <f t="shared" si="3"/>
        <v>500000</v>
      </c>
      <c r="F115" s="8" t="s">
        <v>160</v>
      </c>
      <c r="G115" s="9" t="s">
        <v>168</v>
      </c>
    </row>
    <row r="116" spans="1:7" s="10" customFormat="1" ht="22.5">
      <c r="A116" s="6">
        <v>43580</v>
      </c>
      <c r="B116" s="6"/>
      <c r="C116" s="7">
        <v>3600000</v>
      </c>
      <c r="D116" s="7">
        <v>0</v>
      </c>
      <c r="E116" s="7">
        <f t="shared" si="3"/>
        <v>3600000</v>
      </c>
      <c r="F116" s="8" t="s">
        <v>121</v>
      </c>
      <c r="G116" s="9" t="s">
        <v>152</v>
      </c>
    </row>
    <row r="117" spans="1:7" s="10" customFormat="1">
      <c r="A117" s="6">
        <v>43588</v>
      </c>
      <c r="B117" s="6"/>
      <c r="C117" s="7">
        <v>4225000</v>
      </c>
      <c r="D117" s="7">
        <v>0</v>
      </c>
      <c r="E117" s="7">
        <f t="shared" si="3"/>
        <v>4225000</v>
      </c>
      <c r="F117" s="8" t="s">
        <v>189</v>
      </c>
      <c r="G117" s="9" t="s">
        <v>128</v>
      </c>
    </row>
    <row r="118" spans="1:7" s="10" customFormat="1">
      <c r="A118" s="6">
        <v>42646</v>
      </c>
      <c r="B118" s="6"/>
      <c r="C118" s="7">
        <v>157043</v>
      </c>
      <c r="D118" s="7">
        <v>0</v>
      </c>
      <c r="E118" s="7">
        <f t="shared" ref="E118:E148" si="4">SUM(C118:D118)</f>
        <v>157043</v>
      </c>
      <c r="F118" s="8" t="s">
        <v>174</v>
      </c>
      <c r="G118" s="9" t="s">
        <v>28</v>
      </c>
    </row>
    <row r="119" spans="1:7" s="10" customFormat="1" ht="45">
      <c r="A119" s="6">
        <v>43646</v>
      </c>
      <c r="B119" s="6">
        <v>44104</v>
      </c>
      <c r="C119" s="7">
        <v>1968504</v>
      </c>
      <c r="D119" s="7">
        <v>531496</v>
      </c>
      <c r="E119" s="7">
        <f t="shared" si="4"/>
        <v>2500000</v>
      </c>
      <c r="F119" s="8" t="s">
        <v>113</v>
      </c>
      <c r="G119" s="9" t="s">
        <v>70</v>
      </c>
    </row>
    <row r="120" spans="1:7" s="10" customFormat="1" ht="22.5">
      <c r="A120" s="6">
        <v>39652</v>
      </c>
      <c r="B120" s="6"/>
      <c r="C120" s="7">
        <v>244204</v>
      </c>
      <c r="D120" s="7">
        <v>0</v>
      </c>
      <c r="E120" s="7">
        <f t="shared" si="4"/>
        <v>244204</v>
      </c>
      <c r="F120" s="8" t="s">
        <v>142</v>
      </c>
      <c r="G120" s="9" t="s">
        <v>72</v>
      </c>
    </row>
    <row r="121" spans="1:7" s="10" customFormat="1">
      <c r="A121" s="6">
        <v>43717</v>
      </c>
      <c r="B121" s="6">
        <v>43732</v>
      </c>
      <c r="C121" s="7">
        <v>335115</v>
      </c>
      <c r="D121" s="7">
        <v>0</v>
      </c>
      <c r="E121" s="7">
        <f t="shared" si="4"/>
        <v>335115</v>
      </c>
      <c r="F121" s="8" t="s">
        <v>150</v>
      </c>
      <c r="G121" s="9" t="s">
        <v>173</v>
      </c>
    </row>
    <row r="122" spans="1:7" s="10" customFormat="1" ht="22.5">
      <c r="A122" s="6">
        <v>43648</v>
      </c>
      <c r="B122" s="6"/>
      <c r="C122" s="7">
        <v>1000000</v>
      </c>
      <c r="D122" s="7">
        <v>0</v>
      </c>
      <c r="E122" s="7">
        <f t="shared" si="4"/>
        <v>1000000</v>
      </c>
      <c r="F122" s="8" t="s">
        <v>82</v>
      </c>
      <c r="G122" s="9" t="s">
        <v>0</v>
      </c>
    </row>
    <row r="123" spans="1:7" s="10" customFormat="1">
      <c r="A123" s="6">
        <v>39570</v>
      </c>
      <c r="B123" s="6"/>
      <c r="C123" s="7">
        <v>339515</v>
      </c>
      <c r="D123" s="7">
        <v>0</v>
      </c>
      <c r="E123" s="7">
        <f t="shared" si="4"/>
        <v>339515</v>
      </c>
      <c r="F123" s="8" t="s">
        <v>57</v>
      </c>
      <c r="G123" s="9" t="s">
        <v>79</v>
      </c>
    </row>
    <row r="124" spans="1:7" s="10" customFormat="1">
      <c r="A124" s="6">
        <v>43739</v>
      </c>
      <c r="B124" s="6"/>
      <c r="C124" s="7">
        <v>112654</v>
      </c>
      <c r="D124" s="7">
        <v>5632</v>
      </c>
      <c r="E124" s="7">
        <f t="shared" si="4"/>
        <v>118286</v>
      </c>
      <c r="F124" s="8" t="s">
        <v>194</v>
      </c>
      <c r="G124" s="9" t="s">
        <v>125</v>
      </c>
    </row>
    <row r="125" spans="1:7" s="10" customFormat="1" ht="22.5">
      <c r="A125" s="6">
        <v>43564</v>
      </c>
      <c r="B125" s="6">
        <v>43830</v>
      </c>
      <c r="C125" s="7">
        <v>126000</v>
      </c>
      <c r="D125" s="7">
        <v>0</v>
      </c>
      <c r="E125" s="7">
        <f t="shared" si="4"/>
        <v>126000</v>
      </c>
      <c r="F125" s="8" t="s">
        <v>202</v>
      </c>
      <c r="G125" s="9" t="s">
        <v>53</v>
      </c>
    </row>
    <row r="126" spans="1:7" s="10" customFormat="1">
      <c r="A126" s="6">
        <v>43656</v>
      </c>
      <c r="B126" s="6"/>
      <c r="C126" s="7">
        <v>455000</v>
      </c>
      <c r="D126" s="7">
        <v>0</v>
      </c>
      <c r="E126" s="7">
        <f t="shared" si="4"/>
        <v>455000</v>
      </c>
      <c r="F126" s="8" t="s">
        <v>114</v>
      </c>
      <c r="G126" s="9" t="s">
        <v>137</v>
      </c>
    </row>
    <row r="127" spans="1:7" s="10" customFormat="1">
      <c r="A127" s="6">
        <v>43798</v>
      </c>
      <c r="B127" s="6">
        <v>43805</v>
      </c>
      <c r="C127" s="7">
        <v>50000</v>
      </c>
      <c r="D127" s="7">
        <v>0</v>
      </c>
      <c r="E127" s="7">
        <f t="shared" si="4"/>
        <v>50000</v>
      </c>
      <c r="F127" s="8" t="s">
        <v>126</v>
      </c>
      <c r="G127" s="9" t="s">
        <v>66</v>
      </c>
    </row>
    <row r="128" spans="1:7" s="10" customFormat="1" ht="78.75">
      <c r="A128" s="6">
        <v>43047</v>
      </c>
      <c r="B128" s="6"/>
      <c r="C128" s="7">
        <v>292173</v>
      </c>
      <c r="D128" s="7">
        <v>0</v>
      </c>
      <c r="E128" s="7">
        <f t="shared" si="4"/>
        <v>292173</v>
      </c>
      <c r="F128" s="8" t="s">
        <v>118</v>
      </c>
      <c r="G128" s="9" t="s">
        <v>155</v>
      </c>
    </row>
    <row r="129" spans="1:7" s="10" customFormat="1" ht="22.5">
      <c r="A129" s="6">
        <v>43523</v>
      </c>
      <c r="B129" s="6"/>
      <c r="C129" s="7">
        <v>3602502</v>
      </c>
      <c r="D129" s="7">
        <v>972676</v>
      </c>
      <c r="E129" s="7">
        <f t="shared" si="4"/>
        <v>4575178</v>
      </c>
      <c r="F129" s="8" t="s">
        <v>134</v>
      </c>
      <c r="G129" s="9" t="s">
        <v>110</v>
      </c>
    </row>
    <row r="130" spans="1:7" s="10" customFormat="1" ht="78.75">
      <c r="A130" s="6">
        <v>43564</v>
      </c>
      <c r="B130" s="6"/>
      <c r="C130" s="7">
        <v>200000</v>
      </c>
      <c r="D130" s="7">
        <v>54000</v>
      </c>
      <c r="E130" s="7">
        <f t="shared" si="4"/>
        <v>254000</v>
      </c>
      <c r="F130" s="8" t="s">
        <v>195</v>
      </c>
      <c r="G130" s="9" t="s">
        <v>154</v>
      </c>
    </row>
    <row r="131" spans="1:7" s="10" customFormat="1" ht="56.25">
      <c r="A131" s="6">
        <v>43523</v>
      </c>
      <c r="B131" s="6"/>
      <c r="C131" s="7">
        <v>447289</v>
      </c>
      <c r="D131" s="7">
        <v>120768</v>
      </c>
      <c r="E131" s="7">
        <f t="shared" si="4"/>
        <v>568057</v>
      </c>
      <c r="F131" s="8" t="s">
        <v>218</v>
      </c>
      <c r="G131" s="9" t="s">
        <v>117</v>
      </c>
    </row>
    <row r="132" spans="1:7" s="10" customFormat="1" ht="67.5">
      <c r="A132" s="6">
        <v>43535</v>
      </c>
      <c r="B132" s="6"/>
      <c r="C132" s="7">
        <v>400000</v>
      </c>
      <c r="D132" s="7">
        <v>0</v>
      </c>
      <c r="E132" s="7">
        <f t="shared" si="4"/>
        <v>400000</v>
      </c>
      <c r="F132" s="8" t="s">
        <v>56</v>
      </c>
      <c r="G132" s="9" t="s">
        <v>49</v>
      </c>
    </row>
    <row r="133" spans="1:7" s="10" customFormat="1" ht="45">
      <c r="A133" s="6">
        <v>43250</v>
      </c>
      <c r="B133" s="6"/>
      <c r="C133" s="7">
        <v>3367560</v>
      </c>
      <c r="D133" s="7">
        <v>779493</v>
      </c>
      <c r="E133" s="7">
        <f t="shared" si="4"/>
        <v>4147053</v>
      </c>
      <c r="F133" s="8" t="s">
        <v>161</v>
      </c>
      <c r="G133" s="9" t="s">
        <v>117</v>
      </c>
    </row>
    <row r="134" spans="1:7" s="10" customFormat="1" ht="67.5">
      <c r="A134" s="6">
        <v>43020</v>
      </c>
      <c r="B134" s="6"/>
      <c r="C134" s="7">
        <v>2471630</v>
      </c>
      <c r="D134" s="7">
        <v>667341</v>
      </c>
      <c r="E134" s="7">
        <f t="shared" si="4"/>
        <v>3138971</v>
      </c>
      <c r="F134" s="8" t="s">
        <v>42</v>
      </c>
      <c r="G134" s="9" t="s">
        <v>38</v>
      </c>
    </row>
    <row r="135" spans="1:7" s="10" customFormat="1" ht="67.5">
      <c r="A135" s="6">
        <v>43077</v>
      </c>
      <c r="B135" s="6"/>
      <c r="C135" s="7">
        <v>2099320</v>
      </c>
      <c r="D135" s="7">
        <v>566816</v>
      </c>
      <c r="E135" s="7">
        <f t="shared" si="4"/>
        <v>2666136</v>
      </c>
      <c r="F135" s="8" t="s">
        <v>132</v>
      </c>
      <c r="G135" s="9" t="s">
        <v>73</v>
      </c>
    </row>
    <row r="136" spans="1:7" s="10" customFormat="1" ht="78.75">
      <c r="A136" s="6">
        <v>43364</v>
      </c>
      <c r="B136" s="6"/>
      <c r="C136" s="7">
        <v>450000</v>
      </c>
      <c r="D136" s="7">
        <v>121500</v>
      </c>
      <c r="E136" s="7">
        <f t="shared" si="4"/>
        <v>571500</v>
      </c>
      <c r="F136" s="8" t="s">
        <v>39</v>
      </c>
      <c r="G136" s="9" t="s">
        <v>154</v>
      </c>
    </row>
    <row r="137" spans="1:7" s="10" customFormat="1" ht="78.75">
      <c r="A137" s="6">
        <v>43286</v>
      </c>
      <c r="B137" s="6"/>
      <c r="C137" s="7">
        <v>770830</v>
      </c>
      <c r="D137" s="7">
        <v>0</v>
      </c>
      <c r="E137" s="7">
        <f t="shared" si="4"/>
        <v>770830</v>
      </c>
      <c r="F137" s="8" t="s">
        <v>101</v>
      </c>
      <c r="G137" s="9" t="s">
        <v>68</v>
      </c>
    </row>
    <row r="138" spans="1:7" s="10" customFormat="1" ht="56.25">
      <c r="A138" s="6">
        <v>43371</v>
      </c>
      <c r="B138" s="6"/>
      <c r="C138" s="7">
        <v>2851293</v>
      </c>
      <c r="D138" s="7">
        <v>769849</v>
      </c>
      <c r="E138" s="7">
        <f t="shared" si="4"/>
        <v>3621142</v>
      </c>
      <c r="F138" s="8" t="s">
        <v>180</v>
      </c>
      <c r="G138" s="9" t="s">
        <v>19</v>
      </c>
    </row>
    <row r="139" spans="1:7" s="10" customFormat="1" ht="78.75">
      <c r="A139" s="6">
        <v>43263</v>
      </c>
      <c r="B139" s="6"/>
      <c r="C139" s="7">
        <v>1470000</v>
      </c>
      <c r="D139" s="7">
        <v>396900</v>
      </c>
      <c r="E139" s="7">
        <f t="shared" si="4"/>
        <v>1866900</v>
      </c>
      <c r="F139" s="8" t="s">
        <v>111</v>
      </c>
      <c r="G139" s="9" t="s">
        <v>73</v>
      </c>
    </row>
    <row r="140" spans="1:7" s="10" customFormat="1" ht="78.75">
      <c r="A140" s="6">
        <v>43383</v>
      </c>
      <c r="B140" s="6"/>
      <c r="C140" s="7">
        <v>485070</v>
      </c>
      <c r="D140" s="7">
        <v>130969</v>
      </c>
      <c r="E140" s="7">
        <f t="shared" si="4"/>
        <v>616039</v>
      </c>
      <c r="F140" s="8" t="s">
        <v>186</v>
      </c>
      <c r="G140" s="9" t="s">
        <v>212</v>
      </c>
    </row>
    <row r="141" spans="1:7" s="10" customFormat="1" ht="135">
      <c r="A141" s="6">
        <v>43353</v>
      </c>
      <c r="B141" s="6"/>
      <c r="C141" s="7">
        <v>510935</v>
      </c>
      <c r="D141" s="7">
        <v>137952</v>
      </c>
      <c r="E141" s="7">
        <f t="shared" si="4"/>
        <v>648887</v>
      </c>
      <c r="F141" s="8" t="s">
        <v>197</v>
      </c>
      <c r="G141" s="9" t="s">
        <v>99</v>
      </c>
    </row>
    <row r="142" spans="1:7" s="10" customFormat="1" ht="78.75">
      <c r="A142" s="6">
        <v>43551</v>
      </c>
      <c r="B142" s="6"/>
      <c r="C142" s="7">
        <v>196850</v>
      </c>
      <c r="D142" s="7">
        <v>53150</v>
      </c>
      <c r="E142" s="7">
        <f t="shared" si="4"/>
        <v>250000</v>
      </c>
      <c r="F142" s="8" t="s">
        <v>60</v>
      </c>
      <c r="G142" s="9" t="s">
        <v>38</v>
      </c>
    </row>
    <row r="143" spans="1:7" s="10" customFormat="1" ht="78.75">
      <c r="A143" s="6">
        <v>43664</v>
      </c>
      <c r="B143" s="6"/>
      <c r="C143" s="7">
        <v>986574</v>
      </c>
      <c r="D143" s="7">
        <v>266375</v>
      </c>
      <c r="E143" s="7">
        <f t="shared" si="4"/>
        <v>1252949</v>
      </c>
      <c r="F143" s="8" t="s">
        <v>179</v>
      </c>
      <c r="G143" s="9" t="s">
        <v>110</v>
      </c>
    </row>
    <row r="144" spans="1:7" s="10" customFormat="1" ht="101.25">
      <c r="A144" s="6">
        <v>43410</v>
      </c>
      <c r="B144" s="6"/>
      <c r="C144" s="7">
        <v>390976</v>
      </c>
      <c r="D144" s="7">
        <v>0</v>
      </c>
      <c r="E144" s="7">
        <f t="shared" si="4"/>
        <v>390976</v>
      </c>
      <c r="F144" s="8" t="s">
        <v>89</v>
      </c>
      <c r="G144" s="9" t="s">
        <v>155</v>
      </c>
    </row>
    <row r="145" spans="1:7" s="10" customFormat="1" ht="78.75">
      <c r="A145" s="6">
        <v>43383</v>
      </c>
      <c r="B145" s="6"/>
      <c r="C145" s="7">
        <v>2810249</v>
      </c>
      <c r="D145" s="7">
        <v>0</v>
      </c>
      <c r="E145" s="7">
        <f t="shared" si="4"/>
        <v>2810249</v>
      </c>
      <c r="F145" s="8" t="s">
        <v>23</v>
      </c>
      <c r="G145" s="9" t="s">
        <v>33</v>
      </c>
    </row>
    <row r="146" spans="1:7" s="10" customFormat="1" ht="33.75">
      <c r="A146" s="6">
        <v>43348</v>
      </c>
      <c r="B146" s="6"/>
      <c r="C146" s="7">
        <v>1860555</v>
      </c>
      <c r="D146" s="7">
        <v>0</v>
      </c>
      <c r="E146" s="7">
        <f t="shared" si="4"/>
        <v>1860555</v>
      </c>
      <c r="F146" s="8" t="s">
        <v>61</v>
      </c>
      <c r="G146" s="9" t="s">
        <v>27</v>
      </c>
    </row>
    <row r="147" spans="1:7" s="10" customFormat="1">
      <c r="A147" s="6">
        <v>43282</v>
      </c>
      <c r="B147" s="6">
        <v>43890</v>
      </c>
      <c r="C147" s="7">
        <v>300000</v>
      </c>
      <c r="D147" s="7">
        <v>81000</v>
      </c>
      <c r="E147" s="7">
        <f t="shared" si="4"/>
        <v>381000</v>
      </c>
      <c r="F147" s="8"/>
      <c r="G147" s="9" t="s">
        <v>91</v>
      </c>
    </row>
    <row r="148" spans="1:7" s="10" customFormat="1">
      <c r="A148" s="6">
        <v>43550</v>
      </c>
      <c r="B148" s="6"/>
      <c r="C148" s="7">
        <v>1228176</v>
      </c>
      <c r="D148" s="7">
        <v>0</v>
      </c>
      <c r="E148" s="7">
        <f t="shared" si="4"/>
        <v>1228176</v>
      </c>
      <c r="F148" s="8"/>
      <c r="G148" s="9" t="s">
        <v>100</v>
      </c>
    </row>
    <row r="149" spans="1:7" s="10" customFormat="1">
      <c r="A149" s="11"/>
      <c r="B149" s="11"/>
      <c r="C149" s="12"/>
      <c r="D149" s="12"/>
      <c r="E149" s="12"/>
      <c r="F149" s="13"/>
      <c r="G149" s="14"/>
    </row>
    <row r="150" spans="1:7" s="10" customFormat="1">
      <c r="A150" s="11"/>
      <c r="B150" s="11"/>
      <c r="C150" s="12"/>
      <c r="D150" s="12"/>
      <c r="E150" s="12"/>
      <c r="F150" s="13"/>
      <c r="G150" s="14"/>
    </row>
    <row r="151" spans="1:7" s="10" customFormat="1">
      <c r="A151" s="11"/>
      <c r="B151" s="11"/>
      <c r="C151" s="12"/>
      <c r="D151" s="12"/>
      <c r="E151" s="12"/>
      <c r="F151" s="13"/>
      <c r="G151" s="14"/>
    </row>
    <row r="152" spans="1:7" s="10" customFormat="1">
      <c r="A152" s="11"/>
      <c r="B152" s="11"/>
      <c r="C152" s="12"/>
      <c r="D152" s="12"/>
      <c r="E152" s="12"/>
      <c r="F152" s="13"/>
      <c r="G152" s="14"/>
    </row>
    <row r="153" spans="1:7" s="10" customFormat="1">
      <c r="A153" s="11"/>
      <c r="B153" s="11"/>
      <c r="C153" s="12"/>
      <c r="D153" s="12"/>
      <c r="E153" s="12"/>
      <c r="F153" s="13"/>
      <c r="G153" s="14"/>
    </row>
    <row r="154" spans="1:7" s="10" customFormat="1">
      <c r="A154" s="11"/>
      <c r="B154" s="11"/>
      <c r="C154" s="12"/>
      <c r="D154" s="12"/>
      <c r="E154" s="12"/>
      <c r="F154" s="13"/>
      <c r="G154" s="14"/>
    </row>
    <row r="155" spans="1:7" s="10" customFormat="1">
      <c r="A155" s="11"/>
      <c r="B155" s="11"/>
      <c r="C155" s="12"/>
      <c r="D155" s="12"/>
      <c r="E155" s="12"/>
      <c r="F155" s="13"/>
      <c r="G155" s="14"/>
    </row>
    <row r="156" spans="1:7" s="10" customFormat="1">
      <c r="A156" s="11"/>
      <c r="B156" s="11"/>
      <c r="C156" s="12"/>
      <c r="D156" s="12"/>
      <c r="E156" s="12"/>
      <c r="F156" s="13"/>
      <c r="G156" s="14"/>
    </row>
    <row r="157" spans="1:7" s="10" customFormat="1">
      <c r="A157" s="11"/>
      <c r="B157" s="11"/>
      <c r="C157" s="12"/>
      <c r="D157" s="12"/>
      <c r="E157" s="12"/>
      <c r="F157" s="13"/>
      <c r="G157" s="14"/>
    </row>
    <row r="158" spans="1:7" s="10" customFormat="1">
      <c r="A158" s="11"/>
      <c r="B158" s="11"/>
      <c r="C158" s="12"/>
      <c r="D158" s="12"/>
      <c r="E158" s="12"/>
      <c r="F158" s="13"/>
      <c r="G158" s="14"/>
    </row>
    <row r="159" spans="1:7" s="10" customFormat="1">
      <c r="A159" s="11"/>
      <c r="B159" s="11"/>
      <c r="C159" s="12"/>
      <c r="D159" s="12"/>
      <c r="E159" s="12"/>
      <c r="F159" s="13"/>
      <c r="G159" s="1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CT export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kotvall</dc:creator>
  <cp:lastModifiedBy>kotvall</cp:lastModifiedBy>
  <dcterms:created xsi:type="dcterms:W3CDTF">2020-09-30T07:31:36Z</dcterms:created>
  <dcterms:modified xsi:type="dcterms:W3CDTF">2020-09-30T07:48:56Z</dcterms:modified>
</cp:coreProperties>
</file>